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ostschweiz-my.sharepoint.com/personal/matthias_drabe_tso_ch/Documents/Desktop/"/>
    </mc:Choice>
  </mc:AlternateContent>
  <xr:revisionPtr revIDLastSave="93" documentId="11_DB7F456A5487E9EAB884B3BE9A113FD45A3B8E4D" xr6:coauthVersionLast="47" xr6:coauthVersionMax="47" xr10:uidLastSave="{E551431F-3808-4E9C-A236-54CE96751E09}"/>
  <bookViews>
    <workbookView xWindow="-110" yWindow="-110" windowWidth="25180" windowHeight="16140" xr2:uid="{00000000-000D-0000-FFFF-FFFF00000000}"/>
  </bookViews>
  <sheets>
    <sheet name="Instructions" sheetId="1" r:id="rId1"/>
    <sheet name="1.1" sheetId="2" r:id="rId2"/>
    <sheet name="2.1" sheetId="3" r:id="rId3"/>
    <sheet name="2.2" sheetId="4" r:id="rId4"/>
    <sheet name="2.3" sheetId="5" r:id="rId5"/>
    <sheet name="2.4" sheetId="6" r:id="rId6"/>
    <sheet name="2.5" sheetId="7" r:id="rId7"/>
    <sheet name="2.6" sheetId="8" r:id="rId8"/>
    <sheet name="3.1" sheetId="9" r:id="rId9"/>
    <sheet name="3.2" sheetId="10" r:id="rId10"/>
    <sheet name="3.3" sheetId="11" r:id="rId11"/>
    <sheet name="4.1" sheetId="12" r:id="rId12"/>
    <sheet name="4.2" sheetId="13" r:id="rId13"/>
    <sheet name="_Config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31" i="9" l="1"/>
  <c r="F26" i="7"/>
  <c r="F34" i="7"/>
  <c r="G34" i="7"/>
  <c r="G38" i="6"/>
  <c r="G29" i="6"/>
  <c r="J36" i="3"/>
  <c r="K36" i="3" s="1"/>
  <c r="G36" i="3"/>
  <c r="G16" i="3"/>
  <c r="J28" i="3"/>
  <c r="G28" i="3"/>
  <c r="K28" i="3"/>
  <c r="J29" i="3"/>
  <c r="K29" i="3" s="1"/>
  <c r="G29" i="3"/>
  <c r="J32" i="3"/>
  <c r="K32" i="3" s="1"/>
  <c r="G32" i="3"/>
  <c r="J33" i="3"/>
  <c r="K33" i="3" s="1"/>
  <c r="G33" i="3"/>
  <c r="J34" i="3"/>
  <c r="G34" i="3"/>
  <c r="K34" i="3"/>
  <c r="J35" i="3"/>
  <c r="G35" i="3"/>
  <c r="K35" i="3"/>
  <c r="J17" i="3"/>
  <c r="K17" i="3" s="1"/>
  <c r="G17" i="3"/>
  <c r="J21" i="3"/>
  <c r="K21" i="3" s="1"/>
  <c r="G21" i="3"/>
  <c r="J22" i="3"/>
  <c r="G22" i="3"/>
  <c r="K22" i="3"/>
  <c r="J23" i="3"/>
  <c r="G23" i="3"/>
  <c r="K23" i="3"/>
  <c r="J25" i="3"/>
  <c r="K25" i="3" s="1"/>
  <c r="G25" i="3"/>
  <c r="G14" i="3"/>
  <c r="J14" i="3"/>
  <c r="K14" i="3" s="1"/>
  <c r="F39" i="3"/>
  <c r="J38" i="3"/>
  <c r="G38" i="3"/>
  <c r="K38" i="3"/>
  <c r="J37" i="3"/>
  <c r="G37" i="3"/>
  <c r="K37" i="3" s="1"/>
  <c r="J31" i="3"/>
  <c r="K31" i="3" s="1"/>
  <c r="G31" i="3"/>
  <c r="J30" i="3"/>
  <c r="G30" i="3"/>
  <c r="K30" i="3"/>
  <c r="J27" i="3"/>
  <c r="G27" i="3"/>
  <c r="K27" i="3"/>
  <c r="J26" i="3"/>
  <c r="G26" i="3"/>
  <c r="K26" i="3"/>
  <c r="J24" i="3"/>
  <c r="K24" i="3" s="1"/>
  <c r="G24" i="3"/>
  <c r="J20" i="3"/>
  <c r="G20" i="3"/>
  <c r="K20" i="3"/>
  <c r="J19" i="3"/>
  <c r="G19" i="3"/>
  <c r="K19" i="3"/>
  <c r="J18" i="3"/>
  <c r="G18" i="3"/>
  <c r="K18" i="3"/>
  <c r="J16" i="3"/>
  <c r="K16" i="3" s="1"/>
  <c r="J15" i="3"/>
  <c r="K15" i="3" s="1"/>
  <c r="G15" i="3"/>
  <c r="G15" i="4"/>
  <c r="J15" i="4"/>
  <c r="K15" i="4"/>
  <c r="J17" i="4"/>
  <c r="G17" i="4"/>
  <c r="K17" i="4"/>
  <c r="J21" i="4"/>
  <c r="K21" i="4" s="1"/>
  <c r="G21" i="4"/>
  <c r="J32" i="4"/>
  <c r="G32" i="4"/>
  <c r="K32" i="4"/>
  <c r="J33" i="4"/>
  <c r="G33" i="4"/>
  <c r="K33" i="4"/>
  <c r="G14" i="4"/>
  <c r="J22" i="4"/>
  <c r="K22" i="4" s="1"/>
  <c r="G22" i="4"/>
  <c r="J20" i="4"/>
  <c r="K20" i="4" s="1"/>
  <c r="G20" i="4"/>
  <c r="J19" i="4"/>
  <c r="G19" i="4"/>
  <c r="K19" i="4"/>
  <c r="J18" i="4"/>
  <c r="G18" i="4"/>
  <c r="K18" i="4"/>
  <c r="J16" i="4"/>
  <c r="K16" i="4" s="1"/>
  <c r="G16" i="4"/>
  <c r="J14" i="4"/>
  <c r="K14" i="4" s="1"/>
  <c r="F39" i="4"/>
  <c r="J38" i="4"/>
  <c r="G38" i="4"/>
  <c r="K38" i="4"/>
  <c r="J37" i="4"/>
  <c r="G37" i="4"/>
  <c r="K37" i="4"/>
  <c r="J36" i="4"/>
  <c r="G36" i="4"/>
  <c r="K36" i="4"/>
  <c r="J35" i="4"/>
  <c r="K35" i="4" s="1"/>
  <c r="G35" i="4"/>
  <c r="J34" i="4"/>
  <c r="G34" i="4"/>
  <c r="K34" i="4"/>
  <c r="J31" i="4"/>
  <c r="G31" i="4"/>
  <c r="K31" i="4"/>
  <c r="J30" i="4"/>
  <c r="G30" i="4"/>
  <c r="K30" i="4"/>
  <c r="J29" i="4"/>
  <c r="K29" i="4" s="1"/>
  <c r="G29" i="4"/>
  <c r="J28" i="4"/>
  <c r="G28" i="4"/>
  <c r="K28" i="4"/>
  <c r="J27" i="4"/>
  <c r="G27" i="4"/>
  <c r="K27" i="4"/>
  <c r="J26" i="4"/>
  <c r="G26" i="4"/>
  <c r="K26" i="4"/>
  <c r="J25" i="4"/>
  <c r="K25" i="4" s="1"/>
  <c r="G25" i="4"/>
  <c r="J24" i="4"/>
  <c r="G24" i="4"/>
  <c r="K24" i="4"/>
  <c r="J23" i="4"/>
  <c r="G23" i="4"/>
  <c r="K23" i="4"/>
  <c r="J33" i="5"/>
  <c r="K33" i="5" s="1"/>
  <c r="G33" i="5"/>
  <c r="J27" i="5"/>
  <c r="G27" i="5"/>
  <c r="K27" i="5"/>
  <c r="J22" i="5"/>
  <c r="G22" i="5"/>
  <c r="K22" i="5"/>
  <c r="G14" i="5"/>
  <c r="G15" i="5"/>
  <c r="J15" i="5"/>
  <c r="K15" i="5" s="1"/>
  <c r="J17" i="5"/>
  <c r="K17" i="5" s="1"/>
  <c r="G17" i="5"/>
  <c r="J18" i="5"/>
  <c r="G18" i="5"/>
  <c r="K18" i="5"/>
  <c r="J21" i="5"/>
  <c r="G21" i="5"/>
  <c r="K21" i="5"/>
  <c r="J23" i="5"/>
  <c r="K23" i="5" s="1"/>
  <c r="G23" i="5"/>
  <c r="J29" i="5"/>
  <c r="K29" i="5" s="1"/>
  <c r="G29" i="5"/>
  <c r="J34" i="5"/>
  <c r="G34" i="5"/>
  <c r="K34" i="5"/>
  <c r="J35" i="5"/>
  <c r="G35" i="5"/>
  <c r="K35" i="5"/>
  <c r="J37" i="5"/>
  <c r="K37" i="5" s="1"/>
  <c r="G37" i="5"/>
  <c r="J38" i="5"/>
  <c r="K38" i="5" s="1"/>
  <c r="G38" i="5"/>
  <c r="G24" i="5"/>
  <c r="J24" i="5"/>
  <c r="K24" i="5"/>
  <c r="G25" i="5"/>
  <c r="J25" i="5"/>
  <c r="K25" i="5"/>
  <c r="G26" i="5"/>
  <c r="J26" i="5"/>
  <c r="K26" i="5" s="1"/>
  <c r="G28" i="5"/>
  <c r="J28" i="5"/>
  <c r="K28" i="5" s="1"/>
  <c r="F39" i="5"/>
  <c r="J36" i="5"/>
  <c r="G36" i="5"/>
  <c r="K36" i="5"/>
  <c r="J32" i="5"/>
  <c r="G32" i="5"/>
  <c r="K32" i="5"/>
  <c r="J31" i="5"/>
  <c r="K31" i="5" s="1"/>
  <c r="G31" i="5"/>
  <c r="J30" i="5"/>
  <c r="G30" i="5"/>
  <c r="K30" i="5"/>
  <c r="J20" i="5"/>
  <c r="G20" i="5"/>
  <c r="K20" i="5"/>
  <c r="J19" i="5"/>
  <c r="G19" i="5"/>
  <c r="K19" i="5"/>
  <c r="J16" i="5"/>
  <c r="K16" i="5" s="1"/>
  <c r="G16" i="5"/>
  <c r="J14" i="5"/>
  <c r="F39" i="6"/>
  <c r="G39" i="6"/>
  <c r="F38" i="6"/>
  <c r="F37" i="6"/>
  <c r="G37" i="6"/>
  <c r="F36" i="6"/>
  <c r="G36" i="6" s="1"/>
  <c r="F35" i="6"/>
  <c r="G35" i="6" s="1"/>
  <c r="F34" i="6"/>
  <c r="G34" i="6"/>
  <c r="F33" i="6"/>
  <c r="G33" i="6"/>
  <c r="F32" i="6"/>
  <c r="G32" i="6"/>
  <c r="F31" i="6"/>
  <c r="G31" i="6"/>
  <c r="F30" i="6"/>
  <c r="G30" i="6" s="1"/>
  <c r="F29" i="6"/>
  <c r="F28" i="6"/>
  <c r="G28" i="6"/>
  <c r="F27" i="6"/>
  <c r="G27" i="6"/>
  <c r="F26" i="6"/>
  <c r="G26" i="6"/>
  <c r="F25" i="6"/>
  <c r="G25" i="6"/>
  <c r="F24" i="6"/>
  <c r="G24" i="6" s="1"/>
  <c r="F23" i="6"/>
  <c r="G23" i="6" s="1"/>
  <c r="F22" i="6"/>
  <c r="G22" i="6" s="1"/>
  <c r="F21" i="6"/>
  <c r="G21" i="6"/>
  <c r="F20" i="6"/>
  <c r="G20" i="6"/>
  <c r="F19" i="6"/>
  <c r="G19" i="6"/>
  <c r="F18" i="6"/>
  <c r="G18" i="6" s="1"/>
  <c r="F17" i="6"/>
  <c r="G17" i="6" s="1"/>
  <c r="F16" i="6"/>
  <c r="G16" i="6"/>
  <c r="F15" i="6"/>
  <c r="G15" i="6"/>
  <c r="F14" i="6"/>
  <c r="G14" i="6"/>
  <c r="F13" i="6"/>
  <c r="G13" i="6" s="1"/>
  <c r="F12" i="6"/>
  <c r="G12" i="6" s="1"/>
  <c r="F39" i="7"/>
  <c r="G39" i="7"/>
  <c r="F38" i="7"/>
  <c r="G38" i="7"/>
  <c r="F37" i="7"/>
  <c r="G37" i="7"/>
  <c r="F36" i="7"/>
  <c r="G36" i="7"/>
  <c r="F35" i="7"/>
  <c r="G35" i="7" s="1"/>
  <c r="F33" i="7"/>
  <c r="G33" i="7" s="1"/>
  <c r="F32" i="7"/>
  <c r="G32" i="7"/>
  <c r="F31" i="7"/>
  <c r="G31" i="7"/>
  <c r="F30" i="7"/>
  <c r="G30" i="7"/>
  <c r="F29" i="7"/>
  <c r="G29" i="7" s="1"/>
  <c r="F28" i="7"/>
  <c r="G28" i="7"/>
  <c r="F27" i="7"/>
  <c r="G27" i="7"/>
  <c r="G26" i="7"/>
  <c r="F25" i="7"/>
  <c r="G25" i="7"/>
  <c r="F24" i="7"/>
  <c r="G24" i="7"/>
  <c r="F23" i="7"/>
  <c r="G23" i="7" s="1"/>
  <c r="F22" i="7"/>
  <c r="G22" i="7"/>
  <c r="F21" i="7"/>
  <c r="G21" i="7"/>
  <c r="F20" i="7"/>
  <c r="G20" i="7"/>
  <c r="F19" i="7"/>
  <c r="G19" i="7"/>
  <c r="F18" i="7"/>
  <c r="G18" i="7"/>
  <c r="F17" i="7"/>
  <c r="G17" i="7" s="1"/>
  <c r="F16" i="7"/>
  <c r="G16" i="7"/>
  <c r="F15" i="7"/>
  <c r="G15" i="7"/>
  <c r="F14" i="7"/>
  <c r="G14" i="7"/>
  <c r="F13" i="7"/>
  <c r="G13" i="7"/>
  <c r="F12" i="7"/>
  <c r="F40" i="7" s="1"/>
  <c r="G12" i="7"/>
  <c r="F39" i="8"/>
  <c r="G39" i="8"/>
  <c r="F38" i="8"/>
  <c r="G38" i="8"/>
  <c r="F37" i="8"/>
  <c r="G37" i="8"/>
  <c r="F36" i="8"/>
  <c r="G36" i="8"/>
  <c r="F35" i="8"/>
  <c r="G35" i="8"/>
  <c r="F34" i="8"/>
  <c r="G34" i="8" s="1"/>
  <c r="F33" i="8"/>
  <c r="G33" i="8"/>
  <c r="F32" i="8"/>
  <c r="G32" i="8"/>
  <c r="F31" i="8"/>
  <c r="G31" i="8"/>
  <c r="F30" i="8"/>
  <c r="G30" i="8"/>
  <c r="F29" i="8"/>
  <c r="G29" i="8"/>
  <c r="F28" i="8"/>
  <c r="G28" i="8" s="1"/>
  <c r="F27" i="8"/>
  <c r="G27" i="8"/>
  <c r="F26" i="8"/>
  <c r="G26" i="8"/>
  <c r="F25" i="8"/>
  <c r="G25" i="8"/>
  <c r="F24" i="8"/>
  <c r="G24" i="8"/>
  <c r="F23" i="8"/>
  <c r="G23" i="8"/>
  <c r="F22" i="8"/>
  <c r="G22" i="8" s="1"/>
  <c r="F21" i="8"/>
  <c r="G21" i="8"/>
  <c r="F20" i="8"/>
  <c r="G20" i="8"/>
  <c r="F19" i="8"/>
  <c r="G19" i="8"/>
  <c r="F18" i="8"/>
  <c r="G18" i="8"/>
  <c r="F17" i="8"/>
  <c r="G17" i="8"/>
  <c r="F16" i="8"/>
  <c r="G16" i="8" s="1"/>
  <c r="F15" i="8"/>
  <c r="G15" i="8"/>
  <c r="F14" i="8"/>
  <c r="G14" i="8"/>
  <c r="F13" i="8"/>
  <c r="G13" i="8"/>
  <c r="F12" i="8"/>
  <c r="G12" i="8" s="1"/>
  <c r="C33" i="9"/>
  <c r="D29" i="9" s="1"/>
  <c r="C19" i="9"/>
  <c r="D16" i="9" s="1"/>
  <c r="D15" i="9"/>
  <c r="D9" i="9"/>
  <c r="D25" i="9"/>
  <c r="D26" i="9"/>
  <c r="D23" i="9"/>
  <c r="D24" i="9"/>
  <c r="D10" i="9"/>
  <c r="D11" i="9"/>
  <c r="D28" i="9"/>
  <c r="C33" i="10"/>
  <c r="D29" i="10" s="1"/>
  <c r="C19" i="10"/>
  <c r="C15" i="12" s="1"/>
  <c r="D18" i="10"/>
  <c r="D17" i="10"/>
  <c r="D16" i="10"/>
  <c r="D13" i="10"/>
  <c r="C33" i="11"/>
  <c r="D32" i="11" s="1"/>
  <c r="C19" i="11"/>
  <c r="D15" i="11" s="1"/>
  <c r="D9" i="11"/>
  <c r="D10" i="11"/>
  <c r="D19" i="11" s="1"/>
  <c r="D11" i="11"/>
  <c r="D12" i="11"/>
  <c r="D13" i="11"/>
  <c r="D16" i="11"/>
  <c r="D17" i="11"/>
  <c r="E26" i="12"/>
  <c r="E25" i="12"/>
  <c r="E27" i="12" s="1"/>
  <c r="J39" i="4" l="1"/>
  <c r="K14" i="5"/>
  <c r="K39" i="5" s="1"/>
  <c r="C19" i="12" s="1"/>
  <c r="C20" i="12" s="1"/>
  <c r="D14" i="9"/>
  <c r="D18" i="9"/>
  <c r="D12" i="9"/>
  <c r="D10" i="10"/>
  <c r="D11" i="10"/>
  <c r="D12" i="10"/>
  <c r="C14" i="12"/>
  <c r="D31" i="11"/>
  <c r="C26" i="12"/>
  <c r="D14" i="11"/>
  <c r="D18" i="11"/>
  <c r="D24" i="11"/>
  <c r="C25" i="12"/>
  <c r="B7" i="13" s="1"/>
  <c r="D27" i="10"/>
  <c r="D15" i="10"/>
  <c r="D14" i="10"/>
  <c r="D9" i="10"/>
  <c r="D19" i="10" s="1"/>
  <c r="E32" i="12"/>
  <c r="D17" i="9"/>
  <c r="D13" i="9"/>
  <c r="D19" i="9" s="1"/>
  <c r="F40" i="8"/>
  <c r="K39" i="4"/>
  <c r="C10" i="12" s="1"/>
  <c r="C11" i="12" s="1"/>
  <c r="G40" i="6"/>
  <c r="E21" i="12" s="1"/>
  <c r="K39" i="3"/>
  <c r="E19" i="12" s="1"/>
  <c r="E20" i="12" s="1"/>
  <c r="G40" i="7"/>
  <c r="C12" i="12" s="1"/>
  <c r="B5" i="13"/>
  <c r="G40" i="8"/>
  <c r="C21" i="12" s="1"/>
  <c r="D28" i="10"/>
  <c r="D26" i="10"/>
  <c r="D30" i="9"/>
  <c r="D30" i="11"/>
  <c r="D29" i="11"/>
  <c r="D28" i="11"/>
  <c r="D32" i="9"/>
  <c r="J39" i="3"/>
  <c r="D27" i="11"/>
  <c r="D27" i="9"/>
  <c r="D33" i="9" s="1"/>
  <c r="D25" i="10"/>
  <c r="D23" i="11"/>
  <c r="D24" i="10"/>
  <c r="D31" i="10"/>
  <c r="J39" i="5"/>
  <c r="D26" i="11"/>
  <c r="D23" i="10"/>
  <c r="D32" i="10"/>
  <c r="D25" i="11"/>
  <c r="D30" i="10"/>
  <c r="F40" i="6"/>
  <c r="E22" i="12" l="1"/>
  <c r="E33" i="12"/>
  <c r="B9" i="13"/>
  <c r="C22" i="12"/>
  <c r="C27" i="12"/>
  <c r="C32" i="12" s="1"/>
  <c r="D33" i="11"/>
  <c r="D33" i="10"/>
  <c r="E34" i="12"/>
  <c r="B8" i="13"/>
  <c r="C13" i="12"/>
  <c r="B6" i="13"/>
  <c r="C16" i="12" l="1"/>
  <c r="C31" i="12" s="1"/>
  <c r="C33" i="12"/>
  <c r="C37" i="12"/>
  <c r="C35" i="12" l="1"/>
  <c r="C34" i="12"/>
  <c r="C3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00000000-0006-0000-0000-000001000000}">
      <text>
        <r>
          <rPr>
            <sz val="10"/>
            <color rgb="FF000000"/>
            <rFont val="Arial"/>
            <scheme val="minor"/>
          </rPr>
          <t>Description du projet</t>
        </r>
      </text>
    </comment>
    <comment ref="B6" authorId="0" shapeId="0" xr:uid="{00000000-0006-0000-0000-000002000000}">
      <text>
        <r>
          <rPr>
            <sz val="10"/>
            <color rgb="FF000000"/>
            <rFont val="Arial"/>
            <scheme val="minor"/>
          </rPr>
          <t>Sur ces pages, il est possible de saisir les coûts de personnel internes (en jaune) ainsi que les coûts externes (en bleu).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900-000001000000}">
      <text>
        <r>
          <rPr>
            <sz val="10"/>
            <color rgb="FF000000"/>
            <rFont val="Arial"/>
            <scheme val="minor"/>
          </rPr>
          <t>3.1 Coûts d’exploitation annuels actuels</t>
        </r>
      </text>
    </comment>
    <comment ref="C1" authorId="0" shapeId="0" xr:uid="{00000000-0006-0000-0900-000002000000}">
      <text>
        <r>
          <rPr>
            <sz val="10"/>
            <color rgb="FF000000"/>
            <rFont val="Arial"/>
            <scheme val="minor"/>
          </rPr>
          <t>3.3 Futurs frais d’exploitation annuels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A00-000001000000}">
      <text>
        <r>
          <rPr>
            <sz val="10"/>
            <color rgb="FF000000"/>
            <rFont val="Arial"/>
            <scheme val="minor"/>
          </rPr>
          <t>3.2 Coût du projet ou du produit unique</t>
        </r>
      </text>
    </comment>
    <comment ref="C1" authorId="0" shapeId="0" xr:uid="{00000000-0006-0000-0A00-000002000000}">
      <text>
        <r>
          <rPr>
            <sz val="10"/>
            <color rgb="FF000000"/>
            <rFont val="Arial"/>
            <scheme val="minor"/>
          </rPr>
          <t>4.1 Évaluation du projet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Matthias Drabe</author>
  </authors>
  <commentList>
    <comment ref="A1" authorId="0" shapeId="0" xr:uid="{00000000-0006-0000-0B00-000001000000}">
      <text>
        <r>
          <rPr>
            <sz val="10"/>
            <color rgb="FF000000"/>
            <rFont val="Arial"/>
            <scheme val="minor"/>
          </rPr>
          <t>3.3 Futurs frais d’exploitation annuels</t>
        </r>
      </text>
    </comment>
    <comment ref="C1" authorId="0" shapeId="0" xr:uid="{00000000-0006-0000-0B00-000002000000}">
      <text>
        <r>
          <rPr>
            <sz val="10"/>
            <color rgb="FF000000"/>
            <rFont val="Arial"/>
            <scheme val="minor"/>
          </rPr>
          <t xml:space="preserve">Management Summary					</t>
        </r>
      </text>
    </comment>
    <comment ref="A36" authorId="0" shapeId="0" xr:uid="{00000000-0006-0000-0B00-000003000000}">
      <text>
        <r>
          <rPr>
            <sz val="10"/>
            <color rgb="FF000000"/>
            <rFont val="Arial"/>
            <scheme val="minor"/>
          </rPr>
          <t>Les coûts cumulés des futures charges récurrentes d'exploitation et de personnel sont ici comparés aux charges antérieures. 
Y compris les charges de commercialisation. Celles-ci pourraient, si nécessaire, ne pas figurer sous 3.1 - 3.3.</t>
        </r>
      </text>
    </comment>
    <comment ref="C36" authorId="1" shapeId="0" xr:uid="{00000000-0006-0000-0B00-000004000000}">
      <text>
        <r>
          <rPr>
            <sz val="9"/>
            <color indexed="81"/>
            <rFont val="Segoe UI"/>
          </rPr>
          <t>Vert : les dépenses annuelles sont plus faibles qu'auparavant.
Rouge : les dépenses annuelles sont plus élevées qu'auparavant.</t>
        </r>
      </text>
    </comment>
    <comment ref="A37" authorId="0" shapeId="0" xr:uid="{00000000-0006-0000-0B00-000005000000}">
      <text>
        <r>
          <rPr>
            <sz val="10"/>
            <color rgb="FF000000"/>
            <rFont val="Arial"/>
            <scheme val="minor"/>
          </rPr>
          <t>Le seuil de rentabilité prend en compte non seulement les coûts cumulés des futures charges d'exploitation et de personnel récurrentes, mais aussi les coûts initiaux du projet. Ceux-ci sont ensuite comparés aux coûts d'exploitation antérieurs. En fonction de la durée du projet saisie, cette valeur s'adapte et indique à partir de quand un investissement peut être rentable.
Y compris les frais de commercialisation. Ceux-ci pourraient, si nécessaire, ne pas être mentionnés sous 3.1 - 3.3.</t>
        </r>
      </text>
    </comment>
    <comment ref="C37" authorId="1" shapeId="0" xr:uid="{00000000-0006-0000-0B00-000006000000}">
      <text>
        <r>
          <rPr>
            <sz val="9"/>
            <color indexed="81"/>
            <rFont val="Segoe UI"/>
          </rPr>
          <t xml:space="preserve">Vert : les dépenses totales, y compris les coûts initiaux du projet, sont plus faibles qu'auparavant.
Rouge : les dépenses totales, y compris les coûts initiaux du projet, sont plus élevées qu'auparavant.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C00-000001000000}">
      <text>
        <r>
          <rPr>
            <sz val="10"/>
            <color rgb="FF000000"/>
            <rFont val="Arial"/>
            <scheme val="minor"/>
          </rPr>
          <t>Évaluation du projet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Matthias Drabe</author>
  </authors>
  <commentList>
    <comment ref="A1" authorId="0" shapeId="0" xr:uid="{00000000-0006-0000-0D00-000001000000}">
      <text>
        <r>
          <rPr>
            <sz val="9"/>
            <color indexed="81"/>
            <rFont val="Segoe UI"/>
          </rPr>
          <t xml:space="preserve">Hier können interne Stellen- bzw- Jobprofile ergänzt werden.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0"/>
            <color rgb="FF000000"/>
            <rFont val="Arial"/>
            <scheme val="minor"/>
          </rPr>
          <t>Instructions</t>
        </r>
      </text>
    </comment>
    <comment ref="E1" authorId="0" shapeId="0" xr:uid="{00000000-0006-0000-0100-000002000000}">
      <text>
        <r>
          <rPr>
            <sz val="10"/>
            <color rgb="FF000000"/>
            <rFont val="Arial"/>
            <scheme val="minor"/>
          </rPr>
          <t>Charge de travail annuelle actuelle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200-000001000000}">
      <text>
        <r>
          <rPr>
            <sz val="10"/>
            <color rgb="FF000000"/>
            <rFont val="Arial"/>
            <scheme val="minor"/>
          </rPr>
          <t>1.1 Description du projet</t>
        </r>
      </text>
    </comment>
    <comment ref="D1" authorId="0" shapeId="0" xr:uid="{00000000-0006-0000-0200-000002000000}">
      <text>
        <r>
          <rPr>
            <sz val="10"/>
            <color rgb="FF000000"/>
            <rFont val="Arial"/>
            <scheme val="minor"/>
          </rPr>
          <t xml:space="preserve">2.2 Charge de travail unique, relative au projet			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300-000001000000}">
      <text>
        <r>
          <rPr>
            <sz val="10"/>
            <color rgb="FF000000"/>
            <rFont val="Arial"/>
            <scheme val="minor"/>
          </rPr>
          <t>2.1 Charge de travail annuelle actuelle</t>
        </r>
      </text>
    </comment>
    <comment ref="D1" authorId="0" shapeId="0" xr:uid="{00000000-0006-0000-0300-000002000000}">
      <text>
        <r>
          <rPr>
            <sz val="10"/>
            <color rgb="FF000000"/>
            <rFont val="Arial"/>
            <scheme val="minor"/>
          </rPr>
          <t>2.3 Future charge de travail annuelle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400-000001000000}">
      <text>
        <r>
          <rPr>
            <sz val="10"/>
            <color rgb="FF000000"/>
            <rFont val="Arial"/>
            <scheme val="minor"/>
          </rPr>
          <t>2.4 Charge de travail externe actuelle</t>
        </r>
      </text>
    </comment>
    <comment ref="A2" authorId="0" shapeId="0" xr:uid="{00000000-0006-0000-0400-000002000000}">
      <text>
        <r>
          <rPr>
            <sz val="10"/>
            <color rgb="FF000000"/>
            <rFont val="Arial"/>
            <scheme val="minor"/>
          </rPr>
          <t xml:space="preserve">2.2 Charge de travail unique, relative au projet		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Matthias Drabe</author>
  </authors>
  <commentList>
    <comment ref="A1" authorId="0" shapeId="0" xr:uid="{00000000-0006-0000-0500-000001000000}">
      <text>
        <r>
          <rPr>
            <sz val="10"/>
            <color rgb="FF000000"/>
            <rFont val="Arial"/>
            <scheme val="minor"/>
          </rPr>
          <t>2.3 Future charge de travail annuelle</t>
        </r>
      </text>
    </comment>
    <comment ref="D1" authorId="0" shapeId="0" xr:uid="{00000000-0006-0000-0500-000002000000}">
      <text>
        <r>
          <rPr>
            <sz val="10"/>
            <color rgb="FF000000"/>
            <rFont val="Arial"/>
            <scheme val="minor"/>
          </rPr>
          <t xml:space="preserve">2.5 Charge de travail externe, relative au projet					</t>
        </r>
      </text>
    </comment>
    <comment ref="C12" authorId="1" shapeId="0" xr:uid="{00000000-0006-0000-0500-000003000000}">
      <text>
        <r>
          <rPr>
            <sz val="9"/>
            <color indexed="81"/>
            <rFont val="Segoe UI"/>
          </rPr>
          <t>Si l'offre est forfaitaire, la valeur de la colonne G peut être écrasée.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Matthias Drabe</author>
  </authors>
  <commentList>
    <comment ref="A1" authorId="0" shapeId="0" xr:uid="{00000000-0006-0000-0600-000001000000}">
      <text>
        <r>
          <rPr>
            <sz val="10"/>
            <color rgb="FF000000"/>
            <rFont val="Arial"/>
            <scheme val="minor"/>
          </rPr>
          <t xml:space="preserve">2.4 Charge de travail externe actuelle	</t>
        </r>
      </text>
    </comment>
    <comment ref="D1" authorId="0" shapeId="0" xr:uid="{00000000-0006-0000-0600-000002000000}">
      <text>
        <r>
          <rPr>
            <sz val="10"/>
            <color rgb="FF000000"/>
            <rFont val="Arial"/>
            <scheme val="minor"/>
          </rPr>
          <t>2.6 Future charge de travail externe</t>
        </r>
      </text>
    </comment>
    <comment ref="C12" authorId="1" shapeId="0" xr:uid="{00000000-0006-0000-0600-000003000000}">
      <text>
        <r>
          <rPr>
            <sz val="9"/>
            <color indexed="81"/>
            <rFont val="Segoe UI"/>
          </rPr>
          <t>Si l'offre est forfaitaire, la valeur de la colonne G peut être écrasée.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700-000001000000}">
      <text>
        <r>
          <rPr>
            <sz val="10"/>
            <color rgb="FF000000"/>
            <rFont val="Arial"/>
            <scheme val="minor"/>
          </rPr>
          <t xml:space="preserve">2.5 Charge de travail externe, relative au projet				</t>
        </r>
      </text>
    </comment>
    <comment ref="D1" authorId="0" shapeId="0" xr:uid="{00000000-0006-0000-0700-000002000000}">
      <text>
        <r>
          <rPr>
            <sz val="10"/>
            <color rgb="FF000000"/>
            <rFont val="Arial"/>
            <scheme val="minor"/>
          </rPr>
          <t xml:space="preserve">3.1 Coûts d’exploitation annuels actuels				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800-000001000000}">
      <text>
        <r>
          <rPr>
            <sz val="10"/>
            <color rgb="FF000000"/>
            <rFont val="Arial"/>
            <scheme val="minor"/>
          </rPr>
          <t>2.6 Future charge de travail externe</t>
        </r>
      </text>
    </comment>
    <comment ref="C1" authorId="0" shapeId="0" xr:uid="{00000000-0006-0000-0800-000002000000}">
      <text>
        <r>
          <rPr>
            <sz val="10"/>
            <color rgb="FF000000"/>
            <rFont val="Arial"/>
            <scheme val="minor"/>
          </rPr>
          <t xml:space="preserve">3.2 Coût du projet ou du produit unique					</t>
        </r>
      </text>
    </comment>
  </commentList>
</comments>
</file>

<file path=xl/sharedStrings.xml><?xml version="1.0" encoding="utf-8"?>
<sst xmlns="http://schemas.openxmlformats.org/spreadsheetml/2006/main" count="699" uniqueCount="696">
  <si>
    <r>
      <rPr>
        <b/>
        <sz val="8"/>
        <color indexed="8"/>
        <rFont val="Arial"/>
      </rPr>
      <t>Coût du projet: coût initial</t>
    </r>
    <r>
      <rPr>
        <sz val="8"/>
        <color indexed="8"/>
        <rFont val="Arial"/>
      </rPr>
      <t xml:space="preserve">
Quel coût initial devons-nous budgéter?</t>
    </r>
  </si>
  <si>
    <r>
      <rPr>
        <b/>
        <sz val="8"/>
        <color indexed="8"/>
        <rFont val="Arial"/>
      </rPr>
      <t>Coût du projet: ressources internes</t>
    </r>
    <r>
      <rPr>
        <sz val="8"/>
        <color indexed="8"/>
        <rFont val="Arial"/>
      </rPr>
      <t xml:space="preserve">
Quelles ressources internes sont nécessaires pour le lancement initial du projet?</t>
    </r>
  </si>
  <si>
    <r>
      <rPr>
        <b/>
        <sz val="8"/>
        <color indexed="8"/>
        <rFont val="Arial"/>
      </rPr>
      <t xml:space="preserve">Coûts consécutifs: licences, entre autres </t>
    </r>
    <r>
      <rPr>
        <sz val="8"/>
        <color indexed="8"/>
        <rFont val="Arial"/>
      </rPr>
      <t xml:space="preserve">
Quels coûts consécutifs (licences, développement continu, dépenses de commercialisation exclusives, etc.) doivent être budgétés annuellement après le passage en mode d’exploitation normal?</t>
    </r>
  </si>
  <si>
    <r>
      <rPr>
        <b/>
        <sz val="8"/>
        <color indexed="8"/>
        <rFont val="Arial"/>
      </rPr>
      <t>Coûts consécutifs: ressources internes</t>
    </r>
    <r>
      <rPr>
        <sz val="8"/>
        <color indexed="8"/>
        <rFont val="Arial"/>
      </rPr>
      <t xml:space="preserve">
Quelles ressources internes sont nécessaires annuellement pour le suivi après le passage en mode d’exploitation normal?</t>
    </r>
  </si>
  <si>
    <r>
      <rPr>
        <b/>
        <sz val="8"/>
        <color indexed="8"/>
        <rFont val="Arial"/>
      </rPr>
      <t>Coûts consécutifs: ressources externes annuelles</t>
    </r>
    <r>
      <rPr>
        <sz val="8"/>
        <color indexed="8"/>
        <rFont val="Arial"/>
      </rPr>
      <t xml:space="preserve">
Quelles ressources externes sont nécessaires chaque année pour le suivi après le passage en mode d’exploitation normal? Vaut-il la peine de recruter en interne plutôt que de générer des frais de personnel externes? 
Quel est le contexte du marché? Y a-t-il suffisamment de personnes pour effectuer les travaux?</t>
    </r>
  </si>
  <si>
    <t>Facteurs de réussite critiques</t>
  </si>
  <si>
    <t>Rôles/intitulés des postes</t>
  </si>
  <si>
    <t>1.1 Description du projet</t>
  </si>
  <si>
    <t>Calculateur de numérisation - instructions</t>
  </si>
  <si>
    <t>2.1 Charge de travail annuelle actuelle</t>
  </si>
  <si>
    <t>2.2 Charge de travail unique, relative au projet</t>
  </si>
  <si>
    <t>2.3 Future charge de travail annuelle</t>
  </si>
  <si>
    <t>2.4 Charge de travail externe actuelle</t>
  </si>
  <si>
    <t>2.5 Charge de travail externe, relative au projet</t>
  </si>
  <si>
    <t>2.6 Future charge de travail externe</t>
  </si>
  <si>
    <t>3.1 Coûts d’exploitation annuels actuels</t>
  </si>
  <si>
    <t>3.2 Coût du projet ou du produit unique</t>
  </si>
  <si>
    <t>3.3 Futurs frais d’exploitation annuels</t>
  </si>
  <si>
    <t>4.1 Évaluation du projet</t>
  </si>
  <si>
    <t>Management Summary</t>
  </si>
  <si>
    <r>
      <rPr>
        <sz val="8"/>
        <color indexed="8"/>
        <rFont val="Arial"/>
      </rPr>
      <t xml:space="preserve">Indiquez le rôle de la personne qui exécute </t>
    </r>
    <r>
      <rPr>
        <b/>
        <sz val="8"/>
        <color indexed="10"/>
        <rFont val="Arial"/>
      </rPr>
      <t>actuellement</t>
    </r>
    <r>
      <rPr>
        <sz val="8"/>
        <color indexed="8"/>
        <rFont val="Arial"/>
      </rPr>
      <t xml:space="preserve"> la tâche décrite ci-dessus.</t>
    </r>
    <r>
      <rPr>
        <sz val="8"/>
        <color rgb="FF000000"/>
        <rFont val="Arial"/>
        <family val="2"/>
        <scheme val="minor"/>
      </rPr>
      <t xml:space="preserve"> Une personne peut avoir différents rôles et exécuter différentes tâches.</t>
    </r>
  </si>
  <si>
    <r>
      <rPr>
        <sz val="8"/>
        <color indexed="8"/>
        <rFont val="Arial"/>
      </rPr>
      <t xml:space="preserve">Indiquez ici les </t>
    </r>
    <r>
      <rPr>
        <b/>
        <sz val="8"/>
        <color indexed="10"/>
        <rFont val="Arial"/>
      </rPr>
      <t>futures dépenses</t>
    </r>
    <r>
      <rPr>
        <sz val="8"/>
        <color indexed="8"/>
        <rFont val="Arial"/>
      </rPr>
      <t xml:space="preserve"> que vous devrez effectuer pour la promotion du projet/produit pour la réussite du lancement. </t>
    </r>
    <r>
      <rPr>
        <sz val="8"/>
        <color rgb="FF000000"/>
        <rFont val="Arial"/>
        <family val="2"/>
        <scheme val="minor"/>
      </rPr>
      <t>Cela peut être des dépenses internes comme externes.</t>
    </r>
  </si>
  <si>
    <r>
      <rPr>
        <sz val="8"/>
        <color theme="1"/>
        <rFont val="Arial"/>
        <scheme val="minor"/>
      </rPr>
      <t>Tâche 24</t>
    </r>
  </si>
  <si>
    <r>
      <rPr>
        <sz val="8"/>
        <color theme="1"/>
        <rFont val="Arial"/>
        <scheme val="minor"/>
      </rPr>
      <t>Tâche 25</t>
    </r>
  </si>
  <si>
    <r>
      <rPr>
        <sz val="8"/>
        <color theme="1"/>
        <rFont val="Arial"/>
        <scheme val="minor"/>
      </rPr>
      <t>Tâche 26</t>
    </r>
  </si>
  <si>
    <r>
      <rPr>
        <sz val="8"/>
        <color theme="1"/>
        <rFont val="Arial"/>
        <scheme val="minor"/>
      </rPr>
      <t>Tâche 27</t>
    </r>
  </si>
  <si>
    <r>
      <rPr>
        <sz val="8"/>
        <color theme="1"/>
        <rFont val="Arial"/>
        <scheme val="minor"/>
      </rPr>
      <t>Tâche 28</t>
    </r>
  </si>
  <si>
    <r>
      <rPr>
        <b/>
        <sz val="8"/>
        <color theme="1"/>
        <rFont val="Arial"/>
        <scheme val="minor"/>
      </rPr>
      <t>Total</t>
    </r>
  </si>
  <si>
    <r>
      <rPr>
        <sz val="12"/>
        <color indexed="8"/>
        <rFont val="&quot;Arial&quot;"/>
      </rPr>
      <t>← précédent</t>
    </r>
  </si>
  <si>
    <r>
      <rPr>
        <sz val="12"/>
        <color indexed="8"/>
        <rFont val="Arial"/>
      </rPr>
      <t>suivant →</t>
    </r>
  </si>
  <si>
    <r>
      <rPr>
        <b/>
        <sz val="8"/>
        <color indexed="8"/>
        <rFont val="Arial"/>
      </rPr>
      <t>Champs à remplir</t>
    </r>
  </si>
  <si>
    <r>
      <rPr>
        <i/>
        <sz val="8"/>
        <color indexed="8"/>
        <rFont val="Arial"/>
      </rPr>
      <t>Frais de commercialisation</t>
    </r>
  </si>
  <si>
    <r>
      <rPr>
        <i/>
        <sz val="8"/>
        <color indexed="8"/>
        <rFont val="Arial"/>
      </rPr>
      <t>Coût du projet ou du produit</t>
    </r>
  </si>
  <si>
    <r>
      <rPr>
        <b/>
        <sz val="8"/>
        <color indexed="8"/>
        <rFont val="Arial"/>
      </rPr>
      <t>Frais de commercialisation</t>
    </r>
  </si>
  <si>
    <r>
      <rPr>
        <b/>
        <sz val="8"/>
        <color indexed="8"/>
        <rFont val="Arial"/>
      </rPr>
      <t xml:space="preserve">Frais </t>
    </r>
    <r>
      <rPr>
        <sz val="8"/>
        <color indexed="8"/>
        <rFont val="Arial"/>
      </rPr>
      <t xml:space="preserve">
</t>
    </r>
    <r>
      <rPr>
        <b/>
        <sz val="8"/>
        <color indexed="8"/>
        <rFont val="Arial"/>
      </rPr>
      <t xml:space="preserve">en CHF </t>
    </r>
  </si>
  <si>
    <r>
      <rPr>
        <b/>
        <sz val="8"/>
        <color indexed="8"/>
        <rFont val="Arial"/>
      </rPr>
      <t xml:space="preserve">Part en pourcentage </t>
    </r>
  </si>
  <si>
    <r>
      <rPr>
        <b/>
        <sz val="8"/>
        <color theme="1"/>
        <rFont val="Arial"/>
        <scheme val="minor"/>
      </rPr>
      <t>Numéro de compte (facultatif)</t>
    </r>
  </si>
  <si>
    <r>
      <rPr>
        <b/>
        <sz val="8"/>
        <color theme="1"/>
        <rFont val="Arial"/>
        <scheme val="minor"/>
      </rPr>
      <t>Centre de coûts (facultatif)</t>
    </r>
  </si>
  <si>
    <r>
      <rPr>
        <sz val="8"/>
        <color indexed="8"/>
        <rFont val="Arial"/>
      </rPr>
      <t>Frais de commercialisation, poste 1</t>
    </r>
  </si>
  <si>
    <r>
      <rPr>
        <sz val="8"/>
        <color indexed="8"/>
        <rFont val="Arial"/>
      </rPr>
      <t>Frais de commercialisation, poste 2</t>
    </r>
  </si>
  <si>
    <r>
      <rPr>
        <sz val="8"/>
        <color indexed="8"/>
        <rFont val="Arial"/>
      </rPr>
      <t>Frais de commercialisation, poste 3</t>
    </r>
  </si>
  <si>
    <r>
      <rPr>
        <sz val="8"/>
        <color indexed="8"/>
        <rFont val="Arial"/>
      </rPr>
      <t>Frais de commercialisation, poste 4</t>
    </r>
  </si>
  <si>
    <r>
      <rPr>
        <sz val="8"/>
        <color indexed="8"/>
        <rFont val="Arial"/>
      </rPr>
      <t>Frais de commercialisation, poste 5</t>
    </r>
  </si>
  <si>
    <r>
      <rPr>
        <sz val="8"/>
        <color indexed="8"/>
        <rFont val="Arial"/>
      </rPr>
      <t>Frais de commercialisation, poste 6</t>
    </r>
  </si>
  <si>
    <r>
      <rPr>
        <sz val="8"/>
        <color indexed="8"/>
        <rFont val="Arial"/>
      </rPr>
      <t>Frais de commercialisation, poste 7</t>
    </r>
  </si>
  <si>
    <r>
      <rPr>
        <sz val="8"/>
        <color indexed="8"/>
        <rFont val="Arial"/>
      </rPr>
      <t>Frais de commercialisation, poste 8</t>
    </r>
  </si>
  <si>
    <r>
      <rPr>
        <sz val="8"/>
        <color indexed="8"/>
        <rFont val="Arial"/>
      </rPr>
      <t>Frais de commercialisation, poste 9</t>
    </r>
  </si>
  <si>
    <r>
      <rPr>
        <sz val="8"/>
        <color indexed="8"/>
        <rFont val="Arial"/>
      </rPr>
      <t>Frais de commercialisation, poste 10</t>
    </r>
  </si>
  <si>
    <r>
      <rPr>
        <b/>
        <sz val="8"/>
        <color indexed="8"/>
        <rFont val="Arial"/>
      </rPr>
      <t>Total du coût initial</t>
    </r>
  </si>
  <si>
    <r>
      <rPr>
        <b/>
        <sz val="8"/>
        <color indexed="8"/>
        <rFont val="Arial"/>
      </rPr>
      <t>Coût du projet ou du produit</t>
    </r>
  </si>
  <si>
    <r>
      <rPr>
        <b/>
        <sz val="8"/>
        <color indexed="8"/>
        <rFont val="Arial"/>
      </rPr>
      <t xml:space="preserve">Frais </t>
    </r>
    <r>
      <rPr>
        <sz val="8"/>
        <color indexed="8"/>
        <rFont val="Arial"/>
      </rPr>
      <t xml:space="preserve">
</t>
    </r>
    <r>
      <rPr>
        <b/>
        <sz val="8"/>
        <color indexed="8"/>
        <rFont val="Arial"/>
      </rPr>
      <t xml:space="preserve">en CHF </t>
    </r>
  </si>
  <si>
    <r>
      <rPr>
        <b/>
        <sz val="8"/>
        <color indexed="8"/>
        <rFont val="Arial"/>
      </rPr>
      <t xml:space="preserve">Part en pourcentage </t>
    </r>
  </si>
  <si>
    <r>
      <rPr>
        <b/>
        <sz val="8"/>
        <color theme="1"/>
        <rFont val="Arial"/>
        <scheme val="minor"/>
      </rPr>
      <t>Numéro de compte (facultatif)</t>
    </r>
  </si>
  <si>
    <r>
      <rPr>
        <b/>
        <sz val="8"/>
        <color theme="1"/>
        <rFont val="Arial"/>
        <scheme val="minor"/>
      </rPr>
      <t>Centre de coûts (facultatif)</t>
    </r>
  </si>
  <si>
    <r>
      <rPr>
        <sz val="8"/>
        <color indexed="8"/>
        <rFont val="Arial"/>
      </rPr>
      <t>Coût du projet ou du produit, poste 1</t>
    </r>
  </si>
  <si>
    <r>
      <rPr>
        <sz val="8"/>
        <color indexed="8"/>
        <rFont val="Arial"/>
      </rPr>
      <t>Coût du projet ou du produit, poste 2</t>
    </r>
  </si>
  <si>
    <r>
      <rPr>
        <sz val="8"/>
        <color indexed="8"/>
        <rFont val="Arial"/>
      </rPr>
      <t>Coût du projet ou du produit, poste 3</t>
    </r>
  </si>
  <si>
    <r>
      <rPr>
        <sz val="8"/>
        <color indexed="8"/>
        <rFont val="Arial"/>
      </rPr>
      <t>Coût du projet ou du produit, poste 4</t>
    </r>
  </si>
  <si>
    <r>
      <rPr>
        <sz val="8"/>
        <color indexed="8"/>
        <rFont val="Arial"/>
      </rPr>
      <t>Coût du projet ou du produit, poste 5</t>
    </r>
  </si>
  <si>
    <r>
      <rPr>
        <sz val="8"/>
        <color indexed="8"/>
        <rFont val="Arial"/>
      </rPr>
      <t>Coût du projet ou du produit, poste 6</t>
    </r>
  </si>
  <si>
    <r>
      <rPr>
        <sz val="8"/>
        <color indexed="8"/>
        <rFont val="Arial"/>
      </rPr>
      <t>Coût du projet ou du produit, poste 7</t>
    </r>
  </si>
  <si>
    <r>
      <rPr>
        <sz val="8"/>
        <color indexed="8"/>
        <rFont val="Arial"/>
      </rPr>
      <t>Coût du projet ou du produit, poste 8</t>
    </r>
  </si>
  <si>
    <r>
      <rPr>
        <sz val="8"/>
        <color indexed="8"/>
        <rFont val="Arial"/>
      </rPr>
      <t>Coût du projet ou du produit, poste 9</t>
    </r>
  </si>
  <si>
    <r>
      <rPr>
        <sz val="8"/>
        <color indexed="8"/>
        <rFont val="Arial"/>
      </rPr>
      <t>Coût du projet ou du produit, poste 10</t>
    </r>
  </si>
  <si>
    <r>
      <rPr>
        <b/>
        <sz val="8"/>
        <color indexed="8"/>
        <rFont val="Arial"/>
      </rPr>
      <t>Total coût actuel du projet ou du produit</t>
    </r>
  </si>
  <si>
    <t>Vision (situation visée)</t>
  </si>
  <si>
    <t>Objectifs / non-objectifs (Intérêt)</t>
  </si>
  <si>
    <r>
      <t>Étapes importantes</t>
    </r>
    <r>
      <rPr>
        <sz val="8"/>
        <color indexed="8"/>
        <rFont val="Arial"/>
      </rPr>
      <t xml:space="preserve">
</t>
    </r>
    <r>
      <rPr>
        <b/>
        <sz val="8"/>
        <color indexed="8"/>
        <rFont val="Arial"/>
      </rPr>
      <t>Durée (début / fin)</t>
    </r>
  </si>
  <si>
    <t>Contexte &amp; conditions générales (situation réelle)</t>
  </si>
  <si>
    <t>Temps de travail hebdomadaire</t>
  </si>
  <si>
    <t>Temps nécessaire par tâche / an en heures</t>
  </si>
  <si>
    <r>
      <t>Temps de travail</t>
    </r>
    <r>
      <rPr>
        <sz val="8"/>
        <color theme="1"/>
        <rFont val="Arial"/>
        <scheme val="minor"/>
      </rPr>
      <t xml:space="preserve"> </t>
    </r>
    <r>
      <rPr>
        <b/>
        <sz val="8"/>
        <color theme="1"/>
        <rFont val="Arial"/>
        <scheme val="minor"/>
      </rPr>
      <t>hebdomadaire</t>
    </r>
  </si>
  <si>
    <t>Salaire / heure</t>
  </si>
  <si>
    <r>
      <t xml:space="preserve">Cette page décrit les </t>
    </r>
    <r>
      <rPr>
        <b/>
        <sz val="8"/>
        <color indexed="10"/>
        <rFont val="Arial"/>
      </rPr>
      <t>futurs</t>
    </r>
    <r>
      <rPr>
        <sz val="8"/>
        <color indexed="10"/>
        <rFont val="Arial"/>
      </rPr>
      <t xml:space="preserve"> </t>
    </r>
    <r>
      <rPr>
        <sz val="8"/>
        <rFont val="Arial"/>
      </rPr>
      <t>frais d’exploitation, de commercialisation, etc.</t>
    </r>
    <r>
      <rPr>
        <sz val="8"/>
        <color indexed="10"/>
        <rFont val="Arial"/>
      </rPr>
      <t xml:space="preserve"> </t>
    </r>
    <r>
      <rPr>
        <b/>
        <sz val="8"/>
        <color indexed="10"/>
        <rFont val="Arial"/>
      </rPr>
      <t>annuels</t>
    </r>
    <r>
      <rPr>
        <sz val="8"/>
        <color indexed="8"/>
        <rFont val="Arial"/>
      </rPr>
      <t>.</t>
    </r>
  </si>
  <si>
    <t>Coût unique du projet</t>
  </si>
  <si>
    <t>Coût unique</t>
  </si>
  <si>
    <r>
      <rPr>
        <sz val="8"/>
        <color theme="1"/>
        <rFont val="Arial"/>
        <scheme val="minor"/>
      </rPr>
      <t>Tâche 16</t>
    </r>
  </si>
  <si>
    <r>
      <rPr>
        <sz val="8"/>
        <color theme="1"/>
        <rFont val="Arial"/>
        <scheme val="minor"/>
      </rPr>
      <t>Tâche 17</t>
    </r>
  </si>
  <si>
    <r>
      <rPr>
        <sz val="8"/>
        <color theme="1"/>
        <rFont val="Arial"/>
        <scheme val="minor"/>
      </rPr>
      <t>Tâche 18</t>
    </r>
  </si>
  <si>
    <r>
      <rPr>
        <sz val="8"/>
        <color theme="1"/>
        <rFont val="Arial"/>
        <scheme val="minor"/>
      </rPr>
      <t>Tâche 19</t>
    </r>
  </si>
  <si>
    <r>
      <rPr>
        <sz val="8"/>
        <color theme="1"/>
        <rFont val="Arial"/>
        <scheme val="minor"/>
      </rPr>
      <t>Tâche 20</t>
    </r>
  </si>
  <si>
    <r>
      <rPr>
        <sz val="8"/>
        <color theme="1"/>
        <rFont val="Arial"/>
        <scheme val="minor"/>
      </rPr>
      <t>Tâche 21</t>
    </r>
  </si>
  <si>
    <r>
      <rPr>
        <sz val="8"/>
        <color theme="1"/>
        <rFont val="Arial"/>
        <scheme val="minor"/>
      </rPr>
      <t>Tâche 22</t>
    </r>
  </si>
  <si>
    <r>
      <rPr>
        <sz val="8"/>
        <color theme="1"/>
        <rFont val="Arial"/>
        <scheme val="minor"/>
      </rPr>
      <t>Tâche 23</t>
    </r>
  </si>
  <si>
    <r>
      <rPr>
        <sz val="8"/>
        <color theme="1"/>
        <rFont val="Arial"/>
        <scheme val="minor"/>
      </rPr>
      <t>Tâche 24</t>
    </r>
  </si>
  <si>
    <r>
      <rPr>
        <sz val="8"/>
        <color theme="1"/>
        <rFont val="Arial"/>
        <scheme val="minor"/>
      </rPr>
      <t>Tâche 25</t>
    </r>
  </si>
  <si>
    <r>
      <rPr>
        <b/>
        <sz val="8"/>
        <color theme="1"/>
        <rFont val="Arial"/>
        <scheme val="minor"/>
      </rPr>
      <t>Total</t>
    </r>
  </si>
  <si>
    <r>
      <rPr>
        <sz val="12"/>
        <color indexed="8"/>
        <rFont val="&quot;Arial&quot;"/>
      </rPr>
      <t>← précédent</t>
    </r>
  </si>
  <si>
    <r>
      <rPr>
        <sz val="12"/>
        <color indexed="8"/>
        <rFont val="Arial"/>
      </rPr>
      <t>suivant →</t>
    </r>
  </si>
  <si>
    <r>
      <rPr>
        <b/>
        <sz val="8"/>
        <color indexed="8"/>
        <rFont val="Arial"/>
      </rPr>
      <t>Champs à remplir</t>
    </r>
  </si>
  <si>
    <r>
      <rPr>
        <i/>
        <sz val="8"/>
        <color indexed="8"/>
        <rFont val="Arial"/>
      </rPr>
      <t>Tâche</t>
    </r>
  </si>
  <si>
    <r>
      <rPr>
        <i/>
        <sz val="8"/>
        <color indexed="8"/>
        <rFont val="Arial"/>
      </rPr>
      <t>Personne</t>
    </r>
  </si>
  <si>
    <r>
      <rPr>
        <i/>
        <sz val="8"/>
        <color indexed="8"/>
        <rFont val="Arial"/>
      </rPr>
      <t>Salaire / heure</t>
    </r>
  </si>
  <si>
    <r>
      <rPr>
        <sz val="8"/>
        <color theme="1"/>
        <rFont val="Arial"/>
        <scheme val="minor"/>
      </rPr>
      <t xml:space="preserve">Indiquez le salaire pour la personne / l’entreprise qui exécute la tâche décrite ci-dessus. </t>
    </r>
  </si>
  <si>
    <r>
      <rPr>
        <i/>
        <sz val="8"/>
        <color indexed="8"/>
        <rFont val="Arial"/>
      </rPr>
      <t>Nombre d’unités</t>
    </r>
  </si>
  <si>
    <r>
      <rPr>
        <i/>
        <sz val="8"/>
        <color indexed="8"/>
        <rFont val="Arial"/>
      </rPr>
      <t>Temps nécessaire par unité</t>
    </r>
  </si>
  <si>
    <r>
      <rPr>
        <b/>
        <sz val="8"/>
        <color indexed="8"/>
        <rFont val="Arial"/>
      </rPr>
      <t>Personne / entreprise</t>
    </r>
  </si>
  <si>
    <r>
      <rPr>
        <b/>
        <sz val="8"/>
        <color theme="1"/>
        <rFont val="Arial"/>
        <scheme val="minor"/>
      </rPr>
      <t>Nombre d’unités</t>
    </r>
  </si>
  <si>
    <r>
      <rPr>
        <b/>
        <sz val="8"/>
        <color theme="1"/>
        <rFont val="Arial"/>
        <scheme val="minor"/>
      </rPr>
      <t>Temps nécessaire par unité en minutes</t>
    </r>
  </si>
  <si>
    <r>
      <rPr>
        <b/>
        <sz val="8"/>
        <color theme="1"/>
        <rFont val="Arial"/>
        <family val="2"/>
        <scheme val="minor"/>
      </rPr>
      <t>Temps nécessaire par tâche / projet en heures</t>
    </r>
  </si>
  <si>
    <r>
      <rPr>
        <sz val="8"/>
        <color theme="1"/>
        <rFont val="Arial"/>
        <scheme val="minor"/>
      </rPr>
      <t>Tâche 1</t>
    </r>
  </si>
  <si>
    <r>
      <rPr>
        <sz val="8"/>
        <color indexed="8"/>
        <rFont val="Arial"/>
      </rPr>
      <t>Nom / entreprise</t>
    </r>
  </si>
  <si>
    <r>
      <rPr>
        <sz val="8"/>
        <color theme="1"/>
        <rFont val="Arial"/>
        <scheme val="minor"/>
      </rPr>
      <t>Tâche 2</t>
    </r>
  </si>
  <si>
    <r>
      <rPr>
        <sz val="8"/>
        <color theme="1"/>
        <rFont val="Arial"/>
        <scheme val="minor"/>
      </rPr>
      <t>Tâche 3</t>
    </r>
  </si>
  <si>
    <r>
      <rPr>
        <sz val="8"/>
        <color theme="1"/>
        <rFont val="Arial"/>
        <scheme val="minor"/>
      </rPr>
      <t>Tâche 4</t>
    </r>
  </si>
  <si>
    <r>
      <rPr>
        <sz val="8"/>
        <color theme="1"/>
        <rFont val="Arial"/>
        <scheme val="minor"/>
      </rPr>
      <t>Tâche 5</t>
    </r>
  </si>
  <si>
    <r>
      <rPr>
        <sz val="8"/>
        <color theme="1"/>
        <rFont val="Arial"/>
        <scheme val="minor"/>
      </rPr>
      <t>Tâche 6</t>
    </r>
  </si>
  <si>
    <r>
      <rPr>
        <sz val="8"/>
        <color theme="1"/>
        <rFont val="Arial"/>
        <scheme val="minor"/>
      </rPr>
      <t>Tâche 7</t>
    </r>
  </si>
  <si>
    <r>
      <rPr>
        <sz val="8"/>
        <color theme="1"/>
        <rFont val="Arial"/>
        <scheme val="minor"/>
      </rPr>
      <t>Tâche 8</t>
    </r>
  </si>
  <si>
    <r>
      <rPr>
        <sz val="8"/>
        <color theme="1"/>
        <rFont val="Arial"/>
        <scheme val="minor"/>
      </rPr>
      <t>Tâche 9</t>
    </r>
  </si>
  <si>
    <r>
      <rPr>
        <sz val="8"/>
        <color theme="1"/>
        <rFont val="Arial"/>
        <scheme val="minor"/>
      </rPr>
      <t>Tâche 10</t>
    </r>
  </si>
  <si>
    <r>
      <rPr>
        <sz val="8"/>
        <color theme="1"/>
        <rFont val="Arial"/>
        <scheme val="minor"/>
      </rPr>
      <t>Tâche 11</t>
    </r>
  </si>
  <si>
    <r>
      <rPr>
        <sz val="8"/>
        <color theme="1"/>
        <rFont val="Arial"/>
        <scheme val="minor"/>
      </rPr>
      <t>Tâche 12</t>
    </r>
  </si>
  <si>
    <r>
      <rPr>
        <sz val="8"/>
        <color theme="1"/>
        <rFont val="Arial"/>
        <scheme val="minor"/>
      </rPr>
      <t>Tâche 13</t>
    </r>
  </si>
  <si>
    <r>
      <rPr>
        <sz val="8"/>
        <color theme="1"/>
        <rFont val="Arial"/>
        <scheme val="minor"/>
      </rPr>
      <t>Tâche 14</t>
    </r>
  </si>
  <si>
    <r>
      <rPr>
        <sz val="8"/>
        <color theme="1"/>
        <rFont val="Arial"/>
        <scheme val="minor"/>
      </rPr>
      <t>Tâche 15</t>
    </r>
  </si>
  <si>
    <r>
      <rPr>
        <sz val="8"/>
        <color theme="1"/>
        <rFont val="Arial"/>
        <scheme val="minor"/>
      </rPr>
      <t>Tâche 16</t>
    </r>
  </si>
  <si>
    <r>
      <rPr>
        <sz val="8"/>
        <color theme="1"/>
        <rFont val="Arial"/>
        <scheme val="minor"/>
      </rPr>
      <t>Tâche 17</t>
    </r>
  </si>
  <si>
    <r>
      <rPr>
        <sz val="8"/>
        <color theme="1"/>
        <rFont val="Arial"/>
        <scheme val="minor"/>
      </rPr>
      <t>Tâche 18</t>
    </r>
  </si>
  <si>
    <r>
      <rPr>
        <sz val="8"/>
        <color theme="1"/>
        <rFont val="Arial"/>
        <scheme val="minor"/>
      </rPr>
      <t>Tâche 19</t>
    </r>
  </si>
  <si>
    <r>
      <rPr>
        <sz val="8"/>
        <color theme="1"/>
        <rFont val="Arial"/>
        <scheme val="minor"/>
      </rPr>
      <t>Tâche 20</t>
    </r>
  </si>
  <si>
    <r>
      <rPr>
        <sz val="8"/>
        <color theme="1"/>
        <rFont val="Arial"/>
        <scheme val="minor"/>
      </rPr>
      <t>Tâche 21</t>
    </r>
  </si>
  <si>
    <r>
      <rPr>
        <sz val="8"/>
        <color theme="1"/>
        <rFont val="Arial"/>
        <scheme val="minor"/>
      </rPr>
      <t>Tâche 22</t>
    </r>
  </si>
  <si>
    <r>
      <rPr>
        <sz val="8"/>
        <color theme="1"/>
        <rFont val="Arial"/>
        <scheme val="minor"/>
      </rPr>
      <t>Tâche 23</t>
    </r>
  </si>
  <si>
    <r>
      <rPr>
        <sz val="8"/>
        <color theme="1"/>
        <rFont val="Arial"/>
        <scheme val="minor"/>
      </rPr>
      <t>Tâche 24</t>
    </r>
  </si>
  <si>
    <r>
      <rPr>
        <sz val="8"/>
        <color theme="1"/>
        <rFont val="Arial"/>
        <scheme val="minor"/>
      </rPr>
      <t>Tâche 25</t>
    </r>
  </si>
  <si>
    <r>
      <rPr>
        <sz val="8"/>
        <color theme="1"/>
        <rFont val="Arial"/>
        <scheme val="minor"/>
      </rPr>
      <t>Tâche 26</t>
    </r>
  </si>
  <si>
    <r>
      <rPr>
        <sz val="8"/>
        <color theme="1"/>
        <rFont val="Arial"/>
        <scheme val="minor"/>
      </rPr>
      <t>Tâche 27</t>
    </r>
  </si>
  <si>
    <r>
      <rPr>
        <sz val="8"/>
        <color theme="1"/>
        <rFont val="Arial"/>
        <scheme val="minor"/>
      </rPr>
      <t>Tâche 28</t>
    </r>
  </si>
  <si>
    <r>
      <rPr>
        <b/>
        <sz val="8"/>
        <color theme="1"/>
        <rFont val="Arial"/>
        <scheme val="minor"/>
      </rPr>
      <t>Total</t>
    </r>
  </si>
  <si>
    <r>
      <rPr>
        <sz val="12"/>
        <color indexed="8"/>
        <rFont val="&quot;Arial&quot;"/>
      </rPr>
      <t>← précédent</t>
    </r>
  </si>
  <si>
    <r>
      <rPr>
        <sz val="12"/>
        <color indexed="8"/>
        <rFont val="Arial"/>
      </rPr>
      <t>suivant →</t>
    </r>
  </si>
  <si>
    <r>
      <rPr>
        <b/>
        <sz val="8"/>
        <color indexed="8"/>
        <rFont val="Arial"/>
      </rPr>
      <t>Champs à remplir</t>
    </r>
  </si>
  <si>
    <r>
      <rPr>
        <i/>
        <sz val="8"/>
        <color indexed="8"/>
        <rFont val="Arial"/>
      </rPr>
      <t>Tâche</t>
    </r>
  </si>
  <si>
    <r>
      <rPr>
        <i/>
        <sz val="8"/>
        <color indexed="8"/>
        <rFont val="Arial"/>
      </rPr>
      <t>Personne</t>
    </r>
  </si>
  <si>
    <r>
      <rPr>
        <i/>
        <sz val="8"/>
        <color indexed="8"/>
        <rFont val="Arial"/>
      </rPr>
      <t>Salaire / heure</t>
    </r>
  </si>
  <si>
    <r>
      <rPr>
        <sz val="8"/>
        <color theme="1"/>
        <rFont val="Arial"/>
        <scheme val="minor"/>
      </rPr>
      <t xml:space="preserve">Indiquez le salaire pour la personne / l’entreprise qui exécute la tâche décrite ci-dessus. </t>
    </r>
  </si>
  <si>
    <r>
      <rPr>
        <i/>
        <sz val="8"/>
        <color indexed="8"/>
        <rFont val="Arial"/>
      </rPr>
      <t>Nombre d’unités</t>
    </r>
  </si>
  <si>
    <r>
      <rPr>
        <i/>
        <sz val="8"/>
        <color indexed="8"/>
        <rFont val="Arial"/>
      </rPr>
      <t>Temps nécessaire par unité</t>
    </r>
  </si>
  <si>
    <r>
      <rPr>
        <b/>
        <sz val="8"/>
        <color theme="1"/>
        <rFont val="Arial"/>
        <scheme val="minor"/>
      </rPr>
      <t xml:space="preserve">Tâches récurrentes </t>
    </r>
  </si>
  <si>
    <r>
      <rPr>
        <b/>
        <sz val="8"/>
        <color indexed="8"/>
        <rFont val="Arial"/>
      </rPr>
      <t>Personne / entreprise</t>
    </r>
  </si>
  <si>
    <r>
      <rPr>
        <b/>
        <sz val="8"/>
        <color theme="1"/>
        <rFont val="Arial"/>
        <scheme val="minor"/>
      </rPr>
      <t>Salaire / heure</t>
    </r>
  </si>
  <si>
    <r>
      <rPr>
        <b/>
        <sz val="8"/>
        <color theme="1"/>
        <rFont val="Arial"/>
        <scheme val="minor"/>
      </rPr>
      <t>Nombre d’unités</t>
    </r>
  </si>
  <si>
    <r>
      <rPr>
        <b/>
        <sz val="8"/>
        <color theme="1"/>
        <rFont val="Arial"/>
        <scheme val="minor"/>
      </rPr>
      <t>Temps nécessaire par unité en minutes</t>
    </r>
  </si>
  <si>
    <r>
      <rPr>
        <b/>
        <sz val="8"/>
        <color theme="1"/>
        <rFont val="Arial"/>
        <scheme val="minor"/>
      </rPr>
      <t>Temps nécessaire par tâche / an en heures</t>
    </r>
  </si>
  <si>
    <r>
      <rPr>
        <b/>
        <sz val="8"/>
        <color theme="1"/>
        <rFont val="Arial"/>
        <scheme val="minor"/>
      </rPr>
      <t>Coût par an</t>
    </r>
  </si>
  <si>
    <r>
      <rPr>
        <sz val="8"/>
        <color theme="1"/>
        <rFont val="Arial"/>
        <scheme val="minor"/>
      </rPr>
      <t>Tâche 1</t>
    </r>
  </si>
  <si>
    <r>
      <rPr>
        <sz val="8"/>
        <color indexed="8"/>
        <rFont val="Arial"/>
      </rPr>
      <t>Nom / entreprise</t>
    </r>
  </si>
  <si>
    <r>
      <rPr>
        <sz val="8"/>
        <color theme="1"/>
        <rFont val="Arial"/>
        <scheme val="minor"/>
      </rPr>
      <t>Tâche 2</t>
    </r>
  </si>
  <si>
    <r>
      <rPr>
        <sz val="8"/>
        <color theme="1"/>
        <rFont val="Arial"/>
        <scheme val="minor"/>
      </rPr>
      <t>Tâche 3</t>
    </r>
  </si>
  <si>
    <r>
      <rPr>
        <sz val="8"/>
        <color theme="1"/>
        <rFont val="Arial"/>
        <scheme val="minor"/>
      </rPr>
      <t>Tâche 4</t>
    </r>
  </si>
  <si>
    <r>
      <rPr>
        <sz val="8"/>
        <color theme="1"/>
        <rFont val="Arial"/>
        <scheme val="minor"/>
      </rPr>
      <t>Tâche 5</t>
    </r>
  </si>
  <si>
    <r>
      <rPr>
        <sz val="8"/>
        <color theme="1"/>
        <rFont val="Arial"/>
        <scheme val="minor"/>
      </rPr>
      <t>Tâche 6</t>
    </r>
  </si>
  <si>
    <r>
      <rPr>
        <sz val="8"/>
        <color theme="1"/>
        <rFont val="Arial"/>
        <scheme val="minor"/>
      </rPr>
      <t>Tâche 7</t>
    </r>
  </si>
  <si>
    <r>
      <rPr>
        <sz val="8"/>
        <color theme="1"/>
        <rFont val="Arial"/>
        <scheme val="minor"/>
      </rPr>
      <t>Tâche 8</t>
    </r>
  </si>
  <si>
    <r>
      <rPr>
        <sz val="8"/>
        <color theme="1"/>
        <rFont val="Arial"/>
        <scheme val="minor"/>
      </rPr>
      <t>Tâche 9</t>
    </r>
  </si>
  <si>
    <r>
      <rPr>
        <sz val="8"/>
        <color theme="1"/>
        <rFont val="Arial"/>
        <scheme val="minor"/>
      </rPr>
      <t>Tâche 10</t>
    </r>
  </si>
  <si>
    <r>
      <rPr>
        <sz val="8"/>
        <color theme="1"/>
        <rFont val="Arial"/>
        <scheme val="minor"/>
      </rPr>
      <t>Tâche 11</t>
    </r>
  </si>
  <si>
    <r>
      <rPr>
        <sz val="8"/>
        <color theme="1"/>
        <rFont val="Arial"/>
        <scheme val="minor"/>
      </rPr>
      <t>Tâche 12</t>
    </r>
  </si>
  <si>
    <r>
      <rPr>
        <sz val="8"/>
        <color theme="1"/>
        <rFont val="Arial"/>
        <scheme val="minor"/>
      </rPr>
      <t>Tâche 13</t>
    </r>
  </si>
  <si>
    <r>
      <rPr>
        <sz val="8"/>
        <color theme="1"/>
        <rFont val="Arial"/>
        <scheme val="minor"/>
      </rPr>
      <t>Tâche 14</t>
    </r>
  </si>
  <si>
    <r>
      <rPr>
        <sz val="8"/>
        <color theme="1"/>
        <rFont val="Arial"/>
        <scheme val="minor"/>
      </rPr>
      <t>Tâche 15</t>
    </r>
  </si>
  <si>
    <r>
      <rPr>
        <sz val="8"/>
        <color theme="1"/>
        <rFont val="Arial"/>
        <scheme val="minor"/>
      </rPr>
      <t>Tâche 16</t>
    </r>
  </si>
  <si>
    <r>
      <rPr>
        <sz val="8"/>
        <color theme="1"/>
        <rFont val="Arial"/>
        <scheme val="minor"/>
      </rPr>
      <t>Tâche 17</t>
    </r>
  </si>
  <si>
    <r>
      <rPr>
        <sz val="8"/>
        <color theme="1"/>
        <rFont val="Arial"/>
        <scheme val="minor"/>
      </rPr>
      <t>Tâche 18</t>
    </r>
  </si>
  <si>
    <r>
      <rPr>
        <sz val="8"/>
        <color theme="1"/>
        <rFont val="Arial"/>
        <scheme val="minor"/>
      </rPr>
      <t>Tâche 19</t>
    </r>
  </si>
  <si>
    <r>
      <rPr>
        <sz val="8"/>
        <color theme="1"/>
        <rFont val="Arial"/>
        <scheme val="minor"/>
      </rPr>
      <t>Tâche 20</t>
    </r>
  </si>
  <si>
    <r>
      <rPr>
        <sz val="8"/>
        <color theme="1"/>
        <rFont val="Arial"/>
        <scheme val="minor"/>
      </rPr>
      <t>Tâche 21</t>
    </r>
  </si>
  <si>
    <r>
      <rPr>
        <sz val="8"/>
        <color theme="1"/>
        <rFont val="Arial"/>
        <scheme val="minor"/>
      </rPr>
      <t>Tâche 22</t>
    </r>
  </si>
  <si>
    <r>
      <rPr>
        <sz val="8"/>
        <color theme="1"/>
        <rFont val="Arial"/>
        <scheme val="minor"/>
      </rPr>
      <t>Tâche 23</t>
    </r>
  </si>
  <si>
    <r>
      <rPr>
        <i/>
        <sz val="8"/>
        <color indexed="8"/>
        <rFont val="Arial"/>
      </rPr>
      <t>Temps nécessaire par unité</t>
    </r>
  </si>
  <si>
    <r>
      <rPr>
        <b/>
        <sz val="8"/>
        <color theme="1"/>
        <rFont val="Arial"/>
        <scheme val="minor"/>
      </rPr>
      <t>Tâche</t>
    </r>
  </si>
  <si>
    <r>
      <rPr>
        <b/>
        <sz val="8"/>
        <color indexed="8"/>
        <rFont val="Arial"/>
      </rPr>
      <t>Personne</t>
    </r>
  </si>
  <si>
    <r>
      <rPr>
        <b/>
        <u/>
        <sz val="8"/>
        <color indexed="12"/>
        <rFont val="Arial"/>
      </rPr>
      <t>Rôle</t>
    </r>
  </si>
  <si>
    <r>
      <rPr>
        <b/>
        <sz val="8"/>
        <color indexed="8"/>
        <rFont val="Arial"/>
      </rPr>
      <t>Salaire annuel, cotisations incl.</t>
    </r>
  </si>
  <si>
    <r>
      <rPr>
        <b/>
        <sz val="8"/>
        <color theme="1"/>
        <rFont val="Arial"/>
        <scheme val="minor"/>
      </rPr>
      <t>Salaire / heure</t>
    </r>
  </si>
  <si>
    <r>
      <rPr>
        <b/>
        <sz val="8"/>
        <color theme="1"/>
        <rFont val="Arial"/>
        <scheme val="minor"/>
      </rPr>
      <t>Nombre d’unités</t>
    </r>
  </si>
  <si>
    <r>
      <rPr>
        <b/>
        <sz val="8"/>
        <color theme="1"/>
        <rFont val="Arial"/>
        <scheme val="minor"/>
      </rPr>
      <t>Temps nécessaire par unité en minutes</t>
    </r>
  </si>
  <si>
    <r>
      <rPr>
        <b/>
        <sz val="8"/>
        <color theme="1"/>
        <rFont val="Arial"/>
        <scheme val="minor"/>
      </rPr>
      <t>Temps nécessaire par tâche / an en heures</t>
    </r>
  </si>
  <si>
    <r>
      <rPr>
        <b/>
        <sz val="8"/>
        <color theme="1"/>
        <rFont val="Arial"/>
        <scheme val="minor"/>
      </rPr>
      <t>Coût par an</t>
    </r>
  </si>
  <si>
    <r>
      <rPr>
        <sz val="8"/>
        <color theme="1"/>
        <rFont val="Arial"/>
        <scheme val="minor"/>
      </rPr>
      <t>Tâche 1</t>
    </r>
  </si>
  <si>
    <r>
      <rPr>
        <sz val="8"/>
        <color indexed="8"/>
        <rFont val="Arial"/>
      </rPr>
      <t>Nom de la personne</t>
    </r>
  </si>
  <si>
    <r>
      <rPr>
        <sz val="8"/>
        <color indexed="8"/>
        <rFont val="Arial"/>
      </rPr>
      <t>Intitulé du poste 1</t>
    </r>
  </si>
  <si>
    <r>
      <rPr>
        <sz val="8"/>
        <color theme="1"/>
        <rFont val="Arial"/>
        <scheme val="minor"/>
      </rPr>
      <t>Tâche 2</t>
    </r>
  </si>
  <si>
    <r>
      <rPr>
        <sz val="8"/>
        <color indexed="8"/>
        <rFont val="Arial"/>
      </rPr>
      <t>Intitulé du poste 2</t>
    </r>
  </si>
  <si>
    <r>
      <rPr>
        <sz val="8"/>
        <color theme="1"/>
        <rFont val="Arial"/>
        <scheme val="minor"/>
      </rPr>
      <t>Tâche 3</t>
    </r>
  </si>
  <si>
    <r>
      <rPr>
        <sz val="8"/>
        <color indexed="8"/>
        <rFont val="Arial"/>
      </rPr>
      <t>Intitulé du poste 3</t>
    </r>
  </si>
  <si>
    <r>
      <rPr>
        <sz val="8"/>
        <color theme="1"/>
        <rFont val="Arial"/>
        <scheme val="minor"/>
      </rPr>
      <t>Tâche 4</t>
    </r>
  </si>
  <si>
    <r>
      <rPr>
        <sz val="8"/>
        <color indexed="8"/>
        <rFont val="Arial"/>
      </rPr>
      <t>Intitulé du poste 4</t>
    </r>
  </si>
  <si>
    <r>
      <rPr>
        <sz val="8"/>
        <color theme="1"/>
        <rFont val="Arial"/>
        <scheme val="minor"/>
      </rPr>
      <t>Tâche 5</t>
    </r>
  </si>
  <si>
    <r>
      <rPr>
        <sz val="8"/>
        <color indexed="8"/>
        <rFont val="Arial"/>
      </rPr>
      <t>Intitulé du poste 5</t>
    </r>
  </si>
  <si>
    <r>
      <rPr>
        <sz val="8"/>
        <color theme="1"/>
        <rFont val="Arial"/>
        <scheme val="minor"/>
      </rPr>
      <t>Tâche 6</t>
    </r>
  </si>
  <si>
    <r>
      <rPr>
        <sz val="8"/>
        <color indexed="8"/>
        <rFont val="Arial"/>
      </rPr>
      <t>Intitulé du poste 6</t>
    </r>
  </si>
  <si>
    <r>
      <rPr>
        <sz val="8"/>
        <color theme="1"/>
        <rFont val="Arial"/>
        <scheme val="minor"/>
      </rPr>
      <t>Tâche 7</t>
    </r>
  </si>
  <si>
    <r>
      <rPr>
        <sz val="8"/>
        <color indexed="8"/>
        <rFont val="Arial"/>
      </rPr>
      <t>Intitulé du poste 7</t>
    </r>
  </si>
  <si>
    <r>
      <rPr>
        <sz val="8"/>
        <color theme="1"/>
        <rFont val="Arial"/>
        <scheme val="minor"/>
      </rPr>
      <t>Tâche 8</t>
    </r>
  </si>
  <si>
    <r>
      <rPr>
        <sz val="8"/>
        <color indexed="8"/>
        <rFont val="Arial"/>
      </rPr>
      <t>Intitulé du poste 8</t>
    </r>
  </si>
  <si>
    <r>
      <rPr>
        <sz val="8"/>
        <color theme="1"/>
        <rFont val="Arial"/>
        <scheme val="minor"/>
      </rPr>
      <t>Tâche 9</t>
    </r>
  </si>
  <si>
    <r>
      <rPr>
        <sz val="8"/>
        <color indexed="8"/>
        <rFont val="Arial"/>
      </rPr>
      <t>Intitulé du poste 9</t>
    </r>
  </si>
  <si>
    <r>
      <rPr>
        <sz val="8"/>
        <color theme="1"/>
        <rFont val="Arial"/>
        <scheme val="minor"/>
      </rPr>
      <t>Tâche 10</t>
    </r>
  </si>
  <si>
    <r>
      <rPr>
        <sz val="8"/>
        <color indexed="8"/>
        <rFont val="Arial"/>
      </rPr>
      <t>Intitulé du poste 10</t>
    </r>
  </si>
  <si>
    <r>
      <rPr>
        <sz val="8"/>
        <color theme="1"/>
        <rFont val="Arial"/>
        <scheme val="minor"/>
      </rPr>
      <t>Tâche 11</t>
    </r>
  </si>
  <si>
    <r>
      <rPr>
        <sz val="8"/>
        <color indexed="8"/>
        <rFont val="Arial"/>
      </rPr>
      <t>Intitulé du poste 11</t>
    </r>
  </si>
  <si>
    <r>
      <rPr>
        <sz val="8"/>
        <color theme="1"/>
        <rFont val="Arial"/>
        <scheme val="minor"/>
      </rPr>
      <t>Tâche 12</t>
    </r>
  </si>
  <si>
    <r>
      <rPr>
        <sz val="8"/>
        <color indexed="8"/>
        <rFont val="Arial"/>
      </rPr>
      <t>Intitulé du poste 12</t>
    </r>
  </si>
  <si>
    <r>
      <rPr>
        <sz val="8"/>
        <color theme="1"/>
        <rFont val="Arial"/>
        <scheme val="minor"/>
      </rPr>
      <t>Tâche 13</t>
    </r>
  </si>
  <si>
    <r>
      <rPr>
        <sz val="8"/>
        <color indexed="8"/>
        <rFont val="Arial"/>
      </rPr>
      <t>Intitulé du poste 13</t>
    </r>
  </si>
  <si>
    <r>
      <rPr>
        <sz val="8"/>
        <color theme="1"/>
        <rFont val="Arial"/>
        <scheme val="minor"/>
      </rPr>
      <t>Tâche 14</t>
    </r>
  </si>
  <si>
    <r>
      <rPr>
        <sz val="8"/>
        <color indexed="8"/>
        <rFont val="Arial"/>
      </rPr>
      <t>Intitulé du poste 14</t>
    </r>
  </si>
  <si>
    <r>
      <rPr>
        <sz val="8"/>
        <color theme="1"/>
        <rFont val="Arial"/>
        <scheme val="minor"/>
      </rPr>
      <t>Tâche 15</t>
    </r>
  </si>
  <si>
    <r>
      <rPr>
        <sz val="8"/>
        <color indexed="8"/>
        <rFont val="Arial"/>
      </rPr>
      <t>Intitulé du poste 15</t>
    </r>
  </si>
  <si>
    <r>
      <rPr>
        <sz val="8"/>
        <color theme="1"/>
        <rFont val="Arial"/>
        <scheme val="minor"/>
      </rPr>
      <t>Tâche 16</t>
    </r>
  </si>
  <si>
    <r>
      <rPr>
        <sz val="8"/>
        <color indexed="8"/>
        <rFont val="Arial"/>
      </rPr>
      <t>Intitulé du poste 16</t>
    </r>
  </si>
  <si>
    <r>
      <rPr>
        <sz val="8"/>
        <color theme="1"/>
        <rFont val="Arial"/>
        <scheme val="minor"/>
      </rPr>
      <t>Tâche 17</t>
    </r>
  </si>
  <si>
    <r>
      <rPr>
        <sz val="8"/>
        <color indexed="8"/>
        <rFont val="Arial"/>
      </rPr>
      <t>Intitulé du poste 17</t>
    </r>
  </si>
  <si>
    <r>
      <rPr>
        <sz val="8"/>
        <color theme="1"/>
        <rFont val="Arial"/>
        <scheme val="minor"/>
      </rPr>
      <t>Tâche 18</t>
    </r>
  </si>
  <si>
    <r>
      <rPr>
        <sz val="8"/>
        <color indexed="8"/>
        <rFont val="Arial"/>
      </rPr>
      <t>Intitulé du poste 18</t>
    </r>
  </si>
  <si>
    <r>
      <rPr>
        <sz val="8"/>
        <color theme="1"/>
        <rFont val="Arial"/>
        <scheme val="minor"/>
      </rPr>
      <t>Tâche 19</t>
    </r>
  </si>
  <si>
    <r>
      <rPr>
        <sz val="8"/>
        <color indexed="8"/>
        <rFont val="Arial"/>
      </rPr>
      <t>Intitulé du poste 19</t>
    </r>
  </si>
  <si>
    <r>
      <rPr>
        <sz val="8"/>
        <color theme="1"/>
        <rFont val="Arial"/>
        <scheme val="minor"/>
      </rPr>
      <t>Tâche 20</t>
    </r>
  </si>
  <si>
    <r>
      <rPr>
        <sz val="8"/>
        <color indexed="8"/>
        <rFont val="Arial"/>
      </rPr>
      <t>Intitulé du poste 20</t>
    </r>
  </si>
  <si>
    <r>
      <rPr>
        <sz val="8"/>
        <color theme="1"/>
        <rFont val="Arial"/>
        <scheme val="minor"/>
      </rPr>
      <t>Tâche 21</t>
    </r>
  </si>
  <si>
    <r>
      <rPr>
        <sz val="8"/>
        <color indexed="8"/>
        <rFont val="Arial"/>
      </rPr>
      <t>Intitulé du poste 21</t>
    </r>
  </si>
  <si>
    <r>
      <rPr>
        <sz val="8"/>
        <color theme="1"/>
        <rFont val="Arial"/>
        <scheme val="minor"/>
      </rPr>
      <t>Tâche 22</t>
    </r>
  </si>
  <si>
    <r>
      <rPr>
        <sz val="8"/>
        <color indexed="8"/>
        <rFont val="Arial"/>
      </rPr>
      <t>Intitulé du poste 22</t>
    </r>
  </si>
  <si>
    <r>
      <rPr>
        <sz val="8"/>
        <color theme="1"/>
        <rFont val="Arial"/>
        <scheme val="minor"/>
      </rPr>
      <t>Tâche 23</t>
    </r>
  </si>
  <si>
    <r>
      <rPr>
        <sz val="8"/>
        <color indexed="8"/>
        <rFont val="Arial"/>
      </rPr>
      <t>Intitulé du poste 23</t>
    </r>
  </si>
  <si>
    <r>
      <rPr>
        <sz val="8"/>
        <color theme="1"/>
        <rFont val="Arial"/>
        <scheme val="minor"/>
      </rPr>
      <t>Tâche 24</t>
    </r>
  </si>
  <si>
    <r>
      <rPr>
        <sz val="8"/>
        <color indexed="8"/>
        <rFont val="Arial"/>
      </rPr>
      <t>Intitulé du poste 24</t>
    </r>
  </si>
  <si>
    <r>
      <rPr>
        <sz val="8"/>
        <color theme="1"/>
        <rFont val="Arial"/>
        <scheme val="minor"/>
      </rPr>
      <t>Tâche 25</t>
    </r>
  </si>
  <si>
    <r>
      <rPr>
        <sz val="8"/>
        <color indexed="8"/>
        <rFont val="Arial"/>
      </rPr>
      <t>Intitulé du poste 25</t>
    </r>
  </si>
  <si>
    <r>
      <rPr>
        <sz val="12"/>
        <color indexed="8"/>
        <rFont val="&quot;Arial&quot;"/>
      </rPr>
      <t>← précédent</t>
    </r>
  </si>
  <si>
    <r>
      <rPr>
        <sz val="12"/>
        <color indexed="8"/>
        <rFont val="Arial"/>
      </rPr>
      <t>suivant →</t>
    </r>
  </si>
  <si>
    <r>
      <rPr>
        <i/>
        <sz val="8"/>
        <color indexed="8"/>
        <rFont val="Arial"/>
      </rPr>
      <t>Tâche</t>
    </r>
  </si>
  <si>
    <r>
      <rPr>
        <i/>
        <sz val="8"/>
        <color indexed="8"/>
        <rFont val="Arial"/>
      </rPr>
      <t>Salaire / heure</t>
    </r>
  </si>
  <si>
    <r>
      <rPr>
        <i/>
        <sz val="8"/>
        <color indexed="8"/>
        <rFont val="Arial"/>
      </rPr>
      <t>Nombre d’unités</t>
    </r>
  </si>
  <si>
    <r>
      <rPr>
        <i/>
        <sz val="8"/>
        <color indexed="8"/>
        <rFont val="Arial"/>
      </rPr>
      <t>Temps nécessaire par unité</t>
    </r>
  </si>
  <si>
    <r>
      <rPr>
        <b/>
        <sz val="8"/>
        <color indexed="8"/>
        <rFont val="Arial"/>
      </rPr>
      <t>Personne / entreprise</t>
    </r>
  </si>
  <si>
    <r>
      <rPr>
        <b/>
        <sz val="8"/>
        <color theme="1"/>
        <rFont val="Arial"/>
        <scheme val="minor"/>
      </rPr>
      <t>Salaire / heure</t>
    </r>
  </si>
  <si>
    <r>
      <rPr>
        <b/>
        <sz val="8"/>
        <color theme="1"/>
        <rFont val="Arial"/>
        <scheme val="minor"/>
      </rPr>
      <t>Nombre d’unités</t>
    </r>
  </si>
  <si>
    <r>
      <rPr>
        <b/>
        <sz val="8"/>
        <color theme="1"/>
        <rFont val="Arial"/>
        <scheme val="minor"/>
      </rPr>
      <t>Temps nécessaire par unité en minutes</t>
    </r>
  </si>
  <si>
    <r>
      <rPr>
        <b/>
        <sz val="8"/>
        <color theme="1"/>
        <rFont val="Arial"/>
        <scheme val="minor"/>
      </rPr>
      <t>Temps nécessaire par tâche / an en heures</t>
    </r>
  </si>
  <si>
    <r>
      <rPr>
        <b/>
        <sz val="8"/>
        <color theme="1"/>
        <rFont val="Arial"/>
        <scheme val="minor"/>
      </rPr>
      <t>Coût par an</t>
    </r>
  </si>
  <si>
    <r>
      <rPr>
        <sz val="8"/>
        <color theme="1"/>
        <rFont val="Arial"/>
        <scheme val="minor"/>
      </rPr>
      <t>Tâche 1</t>
    </r>
  </si>
  <si>
    <r>
      <rPr>
        <sz val="8"/>
        <color theme="1"/>
        <rFont val="Arial"/>
        <scheme val="minor"/>
      </rPr>
      <t>Tâche 2</t>
    </r>
  </si>
  <si>
    <r>
      <rPr>
        <sz val="8"/>
        <color theme="1"/>
        <rFont val="Arial"/>
        <scheme val="minor"/>
      </rPr>
      <t>Tâche 3</t>
    </r>
  </si>
  <si>
    <r>
      <rPr>
        <sz val="8"/>
        <color theme="1"/>
        <rFont val="Arial"/>
        <scheme val="minor"/>
      </rPr>
      <t>Tâche 4</t>
    </r>
  </si>
  <si>
    <r>
      <rPr>
        <sz val="8"/>
        <color theme="1"/>
        <rFont val="Arial"/>
        <scheme val="minor"/>
      </rPr>
      <t>Tâche 5</t>
    </r>
  </si>
  <si>
    <r>
      <rPr>
        <sz val="8"/>
        <color theme="1"/>
        <rFont val="Arial"/>
        <scheme val="minor"/>
      </rPr>
      <t>Tâche 6</t>
    </r>
  </si>
  <si>
    <r>
      <rPr>
        <sz val="8"/>
        <color theme="1"/>
        <rFont val="Arial"/>
        <scheme val="minor"/>
      </rPr>
      <t>Tâche 7</t>
    </r>
  </si>
  <si>
    <r>
      <rPr>
        <sz val="8"/>
        <color theme="1"/>
        <rFont val="Arial"/>
        <scheme val="minor"/>
      </rPr>
      <t>Tâche 8</t>
    </r>
  </si>
  <si>
    <r>
      <rPr>
        <sz val="8"/>
        <color theme="1"/>
        <rFont val="Arial"/>
        <scheme val="minor"/>
      </rPr>
      <t>Tâche 9</t>
    </r>
  </si>
  <si>
    <r>
      <rPr>
        <sz val="8"/>
        <color theme="1"/>
        <rFont val="Arial"/>
        <scheme val="minor"/>
      </rPr>
      <t>Tâche 10</t>
    </r>
  </si>
  <si>
    <r>
      <rPr>
        <sz val="8"/>
        <color theme="1"/>
        <rFont val="Arial"/>
        <scheme val="minor"/>
      </rPr>
      <t>Tâche 11</t>
    </r>
  </si>
  <si>
    <r>
      <rPr>
        <sz val="8"/>
        <color theme="1"/>
        <rFont val="Arial"/>
        <scheme val="minor"/>
      </rPr>
      <t>Tâche 12</t>
    </r>
  </si>
  <si>
    <r>
      <rPr>
        <sz val="8"/>
        <color theme="1"/>
        <rFont val="Arial"/>
        <scheme val="minor"/>
      </rPr>
      <t>Tâche 13</t>
    </r>
  </si>
  <si>
    <r>
      <rPr>
        <sz val="8"/>
        <color theme="1"/>
        <rFont val="Arial"/>
        <scheme val="minor"/>
      </rPr>
      <t>Tâche 14</t>
    </r>
  </si>
  <si>
    <r>
      <rPr>
        <sz val="8"/>
        <color theme="1"/>
        <rFont val="Arial"/>
        <scheme val="minor"/>
      </rPr>
      <t>Tâche 15</t>
    </r>
  </si>
  <si>
    <r>
      <rPr>
        <sz val="8"/>
        <color theme="1"/>
        <rFont val="Arial"/>
        <scheme val="minor"/>
      </rPr>
      <t xml:space="preserve">Indiquez le salaire annuel (cotisations incl., p. ex. AVS) de la personne qui exécute la tâche décrite ci-dessus. </t>
    </r>
  </si>
  <si>
    <r>
      <rPr>
        <sz val="8"/>
        <color theme="1"/>
        <rFont val="Arial"/>
        <scheme val="minor"/>
      </rPr>
      <t xml:space="preserve">Indiquez le temps de travail hebdomadaire contractuel pour un taux d’occupation de 100%. </t>
    </r>
  </si>
  <si>
    <r>
      <rPr>
        <i/>
        <sz val="8"/>
        <color indexed="8"/>
        <rFont val="Arial"/>
      </rPr>
      <t>Temps nécessaire par unité</t>
    </r>
  </si>
  <si>
    <r>
      <rPr>
        <b/>
        <sz val="8"/>
        <color theme="1"/>
        <rFont val="Arial"/>
        <scheme val="minor"/>
      </rPr>
      <t>Tâche</t>
    </r>
  </si>
  <si>
    <r>
      <rPr>
        <b/>
        <sz val="8"/>
        <color indexed="8"/>
        <rFont val="Arial"/>
      </rPr>
      <t>Personne</t>
    </r>
  </si>
  <si>
    <r>
      <rPr>
        <b/>
        <u/>
        <sz val="8"/>
        <color indexed="12"/>
        <rFont val="Arial"/>
      </rPr>
      <t>Rôle</t>
    </r>
  </si>
  <si>
    <r>
      <rPr>
        <b/>
        <sz val="8"/>
        <color indexed="8"/>
        <rFont val="Arial"/>
      </rPr>
      <t>Salaire annuel, cotisations incl.</t>
    </r>
  </si>
  <si>
    <r>
      <rPr>
        <b/>
        <sz val="8"/>
        <color theme="1"/>
        <rFont val="Arial"/>
        <scheme val="minor"/>
      </rPr>
      <t>Salaire / heure</t>
    </r>
  </si>
  <si>
    <r>
      <rPr>
        <b/>
        <sz val="8"/>
        <color theme="1"/>
        <rFont val="Arial"/>
        <scheme val="minor"/>
      </rPr>
      <t>Nombre d’unités</t>
    </r>
  </si>
  <si>
    <r>
      <rPr>
        <b/>
        <sz val="8"/>
        <color theme="1"/>
        <rFont val="Arial"/>
        <scheme val="minor"/>
      </rPr>
      <t>Temps nécessaire par unité en minutes</t>
    </r>
  </si>
  <si>
    <r>
      <rPr>
        <sz val="8"/>
        <color theme="1"/>
        <rFont val="Arial"/>
        <scheme val="minor"/>
      </rPr>
      <t>Tâche 1</t>
    </r>
  </si>
  <si>
    <r>
      <rPr>
        <sz val="8"/>
        <color indexed="8"/>
        <rFont val="Arial"/>
      </rPr>
      <t>Nom de la personne</t>
    </r>
  </si>
  <si>
    <r>
      <rPr>
        <sz val="8"/>
        <color indexed="8"/>
        <rFont val="Arial"/>
      </rPr>
      <t>Intitulé du poste 1</t>
    </r>
  </si>
  <si>
    <r>
      <rPr>
        <sz val="8"/>
        <color theme="1"/>
        <rFont val="Arial"/>
        <scheme val="minor"/>
      </rPr>
      <t>Tâche 2</t>
    </r>
  </si>
  <si>
    <r>
      <rPr>
        <sz val="8"/>
        <color indexed="8"/>
        <rFont val="Arial"/>
      </rPr>
      <t>Intitulé du poste 2</t>
    </r>
  </si>
  <si>
    <r>
      <rPr>
        <sz val="8"/>
        <color theme="1"/>
        <rFont val="Arial"/>
        <scheme val="minor"/>
      </rPr>
      <t>Tâche 3</t>
    </r>
  </si>
  <si>
    <r>
      <rPr>
        <sz val="8"/>
        <color indexed="8"/>
        <rFont val="Arial"/>
      </rPr>
      <t>Intitulé du poste 3</t>
    </r>
  </si>
  <si>
    <r>
      <rPr>
        <sz val="8"/>
        <color theme="1"/>
        <rFont val="Arial"/>
        <scheme val="minor"/>
      </rPr>
      <t>Tâche 4</t>
    </r>
  </si>
  <si>
    <r>
      <rPr>
        <sz val="8"/>
        <color indexed="8"/>
        <rFont val="Arial"/>
      </rPr>
      <t>Intitulé du poste 4</t>
    </r>
  </si>
  <si>
    <r>
      <rPr>
        <sz val="8"/>
        <color theme="1"/>
        <rFont val="Arial"/>
        <scheme val="minor"/>
      </rPr>
      <t>Tâche 5</t>
    </r>
  </si>
  <si>
    <r>
      <rPr>
        <sz val="8"/>
        <color indexed="8"/>
        <rFont val="Arial"/>
      </rPr>
      <t>Intitulé du poste 5</t>
    </r>
  </si>
  <si>
    <r>
      <rPr>
        <sz val="8"/>
        <color theme="1"/>
        <rFont val="Arial"/>
        <scheme val="minor"/>
      </rPr>
      <t>Tâche 6</t>
    </r>
  </si>
  <si>
    <r>
      <rPr>
        <sz val="8"/>
        <color indexed="8"/>
        <rFont val="Arial"/>
      </rPr>
      <t>Intitulé du poste 6</t>
    </r>
  </si>
  <si>
    <r>
      <rPr>
        <sz val="8"/>
        <color theme="1"/>
        <rFont val="Arial"/>
        <scheme val="minor"/>
      </rPr>
      <t>Tâche 7</t>
    </r>
  </si>
  <si>
    <r>
      <rPr>
        <sz val="8"/>
        <color indexed="8"/>
        <rFont val="Arial"/>
      </rPr>
      <t>Intitulé du poste 7</t>
    </r>
  </si>
  <si>
    <r>
      <rPr>
        <sz val="8"/>
        <color theme="1"/>
        <rFont val="Arial"/>
        <scheme val="minor"/>
      </rPr>
      <t>Tâche 8</t>
    </r>
  </si>
  <si>
    <r>
      <rPr>
        <sz val="8"/>
        <color indexed="8"/>
        <rFont val="Arial"/>
      </rPr>
      <t>Intitulé du poste 8</t>
    </r>
  </si>
  <si>
    <r>
      <rPr>
        <sz val="8"/>
        <color theme="1"/>
        <rFont val="Arial"/>
        <scheme val="minor"/>
      </rPr>
      <t>Tâche 9</t>
    </r>
  </si>
  <si>
    <r>
      <rPr>
        <sz val="8"/>
        <color indexed="8"/>
        <rFont val="Arial"/>
      </rPr>
      <t>Intitulé du poste 9</t>
    </r>
  </si>
  <si>
    <r>
      <rPr>
        <sz val="8"/>
        <color theme="1"/>
        <rFont val="Arial"/>
        <scheme val="minor"/>
      </rPr>
      <t>Tâche 10</t>
    </r>
  </si>
  <si>
    <r>
      <rPr>
        <sz val="8"/>
        <color indexed="8"/>
        <rFont val="Arial"/>
      </rPr>
      <t>Intitulé du poste 10</t>
    </r>
  </si>
  <si>
    <r>
      <rPr>
        <sz val="8"/>
        <color theme="1"/>
        <rFont val="Arial"/>
        <scheme val="minor"/>
      </rPr>
      <t>Tâche 11</t>
    </r>
  </si>
  <si>
    <r>
      <rPr>
        <sz val="8"/>
        <color indexed="8"/>
        <rFont val="Arial"/>
      </rPr>
      <t>Intitulé du poste 11</t>
    </r>
  </si>
  <si>
    <r>
      <rPr>
        <sz val="8"/>
        <color theme="1"/>
        <rFont val="Arial"/>
        <scheme val="minor"/>
      </rPr>
      <t>Tâche 12</t>
    </r>
  </si>
  <si>
    <r>
      <rPr>
        <sz val="8"/>
        <color indexed="8"/>
        <rFont val="Arial"/>
      </rPr>
      <t>Intitulé du poste 12</t>
    </r>
  </si>
  <si>
    <r>
      <rPr>
        <sz val="8"/>
        <color theme="1"/>
        <rFont val="Arial"/>
        <scheme val="minor"/>
      </rPr>
      <t>Tâche 13</t>
    </r>
  </si>
  <si>
    <r>
      <rPr>
        <sz val="8"/>
        <color indexed="8"/>
        <rFont val="Arial"/>
      </rPr>
      <t>Intitulé du poste 13</t>
    </r>
  </si>
  <si>
    <r>
      <rPr>
        <sz val="8"/>
        <color theme="1"/>
        <rFont val="Arial"/>
        <scheme val="minor"/>
      </rPr>
      <t>Tâche 14</t>
    </r>
  </si>
  <si>
    <r>
      <rPr>
        <sz val="8"/>
        <color indexed="8"/>
        <rFont val="Arial"/>
      </rPr>
      <t>Intitulé du poste 14</t>
    </r>
  </si>
  <si>
    <r>
      <rPr>
        <sz val="8"/>
        <color theme="1"/>
        <rFont val="Arial"/>
        <scheme val="minor"/>
      </rPr>
      <t>Tâche 15</t>
    </r>
  </si>
  <si>
    <r>
      <rPr>
        <sz val="8"/>
        <color indexed="8"/>
        <rFont val="Arial"/>
      </rPr>
      <t>Intitulé du poste 15</t>
    </r>
  </si>
  <si>
    <r>
      <rPr>
        <sz val="8"/>
        <color theme="1"/>
        <rFont val="Arial"/>
        <scheme val="minor"/>
      </rPr>
      <t>Tâche 16</t>
    </r>
  </si>
  <si>
    <r>
      <rPr>
        <sz val="8"/>
        <color indexed="8"/>
        <rFont val="Arial"/>
      </rPr>
      <t>Intitulé du poste 16</t>
    </r>
  </si>
  <si>
    <r>
      <rPr>
        <sz val="8"/>
        <color theme="1"/>
        <rFont val="Arial"/>
        <scheme val="minor"/>
      </rPr>
      <t>Tâche 17</t>
    </r>
  </si>
  <si>
    <r>
      <rPr>
        <sz val="8"/>
        <color indexed="8"/>
        <rFont val="Arial"/>
      </rPr>
      <t>Intitulé du poste 17</t>
    </r>
  </si>
  <si>
    <r>
      <rPr>
        <sz val="8"/>
        <color theme="1"/>
        <rFont val="Arial"/>
        <scheme val="minor"/>
      </rPr>
      <t>Tâche 18</t>
    </r>
  </si>
  <si>
    <r>
      <rPr>
        <sz val="8"/>
        <color indexed="8"/>
        <rFont val="Arial"/>
      </rPr>
      <t>Intitulé du poste 18</t>
    </r>
  </si>
  <si>
    <r>
      <rPr>
        <sz val="8"/>
        <color theme="1"/>
        <rFont val="Arial"/>
        <scheme val="minor"/>
      </rPr>
      <t>Tâche 19</t>
    </r>
  </si>
  <si>
    <r>
      <rPr>
        <sz val="8"/>
        <color indexed="8"/>
        <rFont val="Arial"/>
      </rPr>
      <t>Intitulé du poste 19</t>
    </r>
  </si>
  <si>
    <r>
      <rPr>
        <sz val="8"/>
        <color theme="1"/>
        <rFont val="Arial"/>
        <scheme val="minor"/>
      </rPr>
      <t>Tâche 20</t>
    </r>
  </si>
  <si>
    <r>
      <rPr>
        <sz val="8"/>
        <color indexed="8"/>
        <rFont val="Arial"/>
      </rPr>
      <t>Intitulé du poste 20</t>
    </r>
  </si>
  <si>
    <r>
      <rPr>
        <sz val="8"/>
        <color theme="1"/>
        <rFont val="Arial"/>
        <scheme val="minor"/>
      </rPr>
      <t>Tâche 21</t>
    </r>
  </si>
  <si>
    <r>
      <rPr>
        <sz val="8"/>
        <color indexed="8"/>
        <rFont val="Arial"/>
      </rPr>
      <t>Intitulé du poste 21</t>
    </r>
  </si>
  <si>
    <r>
      <rPr>
        <sz val="8"/>
        <color theme="1"/>
        <rFont val="Arial"/>
        <scheme val="minor"/>
      </rPr>
      <t>Tâche 22</t>
    </r>
  </si>
  <si>
    <r>
      <rPr>
        <sz val="8"/>
        <color indexed="8"/>
        <rFont val="Arial"/>
      </rPr>
      <t>Intitulé du poste 22</t>
    </r>
  </si>
  <si>
    <r>
      <rPr>
        <sz val="8"/>
        <color theme="1"/>
        <rFont val="Arial"/>
        <scheme val="minor"/>
      </rPr>
      <t>Tâche 23</t>
    </r>
  </si>
  <si>
    <r>
      <rPr>
        <sz val="8"/>
        <color indexed="8"/>
        <rFont val="Arial"/>
      </rPr>
      <t>Intitulé du poste 23</t>
    </r>
  </si>
  <si>
    <r>
      <rPr>
        <sz val="8"/>
        <color theme="1"/>
        <rFont val="Arial"/>
        <scheme val="minor"/>
      </rPr>
      <t>Tâche 24</t>
    </r>
  </si>
  <si>
    <r>
      <rPr>
        <sz val="8"/>
        <color indexed="8"/>
        <rFont val="Arial"/>
      </rPr>
      <t>Intitulé du poste 24</t>
    </r>
  </si>
  <si>
    <r>
      <rPr>
        <sz val="8"/>
        <color theme="1"/>
        <rFont val="Arial"/>
        <scheme val="minor"/>
      </rPr>
      <t>Tâche 25</t>
    </r>
  </si>
  <si>
    <r>
      <rPr>
        <sz val="8"/>
        <color indexed="8"/>
        <rFont val="Arial"/>
      </rPr>
      <t>Intitulé du poste 25</t>
    </r>
  </si>
  <si>
    <r>
      <rPr>
        <b/>
        <sz val="8"/>
        <color theme="1"/>
        <rFont val="Arial"/>
        <scheme val="minor"/>
      </rPr>
      <t>Total</t>
    </r>
  </si>
  <si>
    <r>
      <rPr>
        <sz val="12"/>
        <color indexed="8"/>
        <rFont val="&quot;Arial&quot;"/>
      </rPr>
      <t>← précédent</t>
    </r>
  </si>
  <si>
    <r>
      <rPr>
        <sz val="12"/>
        <color indexed="8"/>
        <rFont val="Arial"/>
      </rPr>
      <t>suivant →</t>
    </r>
  </si>
  <si>
    <r>
      <rPr>
        <b/>
        <sz val="8"/>
        <color indexed="8"/>
        <rFont val="Arial"/>
      </rPr>
      <t>Champs à remplir</t>
    </r>
  </si>
  <si>
    <r>
      <rPr>
        <i/>
        <sz val="8"/>
        <color indexed="8"/>
        <rFont val="Arial"/>
      </rPr>
      <t>Tâche</t>
    </r>
  </si>
  <si>
    <r>
      <rPr>
        <i/>
        <sz val="8"/>
        <color indexed="8"/>
        <rFont val="Arial"/>
      </rPr>
      <t>Personne</t>
    </r>
  </si>
  <si>
    <r>
      <rPr>
        <i/>
        <sz val="8"/>
        <color indexed="8"/>
        <rFont val="Arial"/>
      </rPr>
      <t>Rôle</t>
    </r>
  </si>
  <si>
    <r>
      <rPr>
        <i/>
        <sz val="8"/>
        <color indexed="8"/>
        <rFont val="Arial"/>
      </rPr>
      <t>Salaire annuel</t>
    </r>
  </si>
  <si>
    <r>
      <rPr>
        <sz val="8"/>
        <color theme="1"/>
        <rFont val="Arial"/>
        <scheme val="minor"/>
      </rPr>
      <t xml:space="preserve">Indiquez le salaire annuel (cotisations incl., p. ex. AVS) de la personne qui exécute la tâche décrite ci-dessus. </t>
    </r>
  </si>
  <si>
    <r>
      <rPr>
        <i/>
        <sz val="8"/>
        <color indexed="8"/>
        <rFont val="Arial"/>
      </rPr>
      <t>Temps de travail hebdomadaire</t>
    </r>
  </si>
  <si>
    <r>
      <rPr>
        <sz val="8"/>
        <color theme="1"/>
        <rFont val="Arial"/>
        <scheme val="minor"/>
      </rPr>
      <t xml:space="preserve">Indiquez le temps de travail hebdomadaire contractuel pour un taux d’occupation de 100 %. </t>
    </r>
  </si>
  <si>
    <r>
      <rPr>
        <i/>
        <sz val="8"/>
        <color indexed="8"/>
        <rFont val="Arial"/>
      </rPr>
      <t>Nombre d’unités</t>
    </r>
  </si>
  <si>
    <r>
      <rPr>
        <b/>
        <sz val="8"/>
        <color indexed="8"/>
        <rFont val="Arial"/>
      </rPr>
      <t xml:space="preserve">Dépenses </t>
    </r>
    <r>
      <rPr>
        <sz val="8"/>
        <color indexed="8"/>
        <rFont val="Arial"/>
      </rPr>
      <t xml:space="preserve">
</t>
    </r>
    <r>
      <rPr>
        <b/>
        <sz val="8"/>
        <color indexed="8"/>
        <rFont val="Arial"/>
      </rPr>
      <t xml:space="preserve">en CHF </t>
    </r>
  </si>
  <si>
    <r>
      <rPr>
        <b/>
        <sz val="8"/>
        <color indexed="8"/>
        <rFont val="Arial"/>
      </rPr>
      <t xml:space="preserve">Part en pourcentage </t>
    </r>
  </si>
  <si>
    <r>
      <rPr>
        <b/>
        <sz val="8"/>
        <color theme="1"/>
        <rFont val="Arial"/>
        <scheme val="minor"/>
      </rPr>
      <t>Numéro de compte (facultatif)</t>
    </r>
  </si>
  <si>
    <r>
      <rPr>
        <b/>
        <sz val="8"/>
        <color theme="1"/>
        <rFont val="Arial"/>
        <scheme val="minor"/>
      </rPr>
      <t>Centre de coûts (facultatif)</t>
    </r>
  </si>
  <si>
    <r>
      <rPr>
        <sz val="8"/>
        <color indexed="8"/>
        <rFont val="Arial"/>
      </rPr>
      <t>Coût du projet ou du produit, poste 1</t>
    </r>
  </si>
  <si>
    <r>
      <rPr>
        <sz val="8"/>
        <color indexed="8"/>
        <rFont val="Arial"/>
      </rPr>
      <t>Coût du projet ou du produit, poste 2</t>
    </r>
  </si>
  <si>
    <r>
      <rPr>
        <sz val="8"/>
        <color indexed="8"/>
        <rFont val="Arial"/>
      </rPr>
      <t>Coût du projet ou du produit, poste 3</t>
    </r>
  </si>
  <si>
    <r>
      <rPr>
        <sz val="8"/>
        <color indexed="8"/>
        <rFont val="Arial"/>
      </rPr>
      <t>Coût du projet ou du produit, poste 4</t>
    </r>
  </si>
  <si>
    <r>
      <rPr>
        <sz val="8"/>
        <color indexed="8"/>
        <rFont val="Arial"/>
      </rPr>
      <t>Coût du projet ou du produit, poste 5</t>
    </r>
  </si>
  <si>
    <r>
      <rPr>
        <sz val="8"/>
        <color indexed="8"/>
        <rFont val="Arial"/>
      </rPr>
      <t>Coût du projet ou du produit, poste 6</t>
    </r>
  </si>
  <si>
    <r>
      <rPr>
        <sz val="8"/>
        <color indexed="8"/>
        <rFont val="Arial"/>
      </rPr>
      <t>Coût du projet ou du produit, poste 7</t>
    </r>
  </si>
  <si>
    <r>
      <rPr>
        <sz val="8"/>
        <color indexed="8"/>
        <rFont val="Arial"/>
      </rPr>
      <t>Coût du projet ou du produit, poste 8</t>
    </r>
  </si>
  <si>
    <r>
      <rPr>
        <sz val="8"/>
        <color indexed="8"/>
        <rFont val="Arial"/>
      </rPr>
      <t>Coût du projet ou du produit, poste 9</t>
    </r>
  </si>
  <si>
    <r>
      <rPr>
        <sz val="8"/>
        <color indexed="8"/>
        <rFont val="Arial"/>
      </rPr>
      <t>Coût du projet ou du produit, poste 10</t>
    </r>
  </si>
  <si>
    <r>
      <rPr>
        <sz val="12"/>
        <color indexed="8"/>
        <rFont val="&quot;Arial&quot;"/>
      </rPr>
      <t>← précédent</t>
    </r>
  </si>
  <si>
    <r>
      <rPr>
        <sz val="12"/>
        <color indexed="8"/>
        <rFont val="Arial"/>
      </rPr>
      <t>suivant →</t>
    </r>
  </si>
  <si>
    <r>
      <rPr>
        <b/>
        <sz val="8"/>
        <color indexed="8"/>
        <rFont val="Arial"/>
      </rPr>
      <t>Champs à remplir</t>
    </r>
  </si>
  <si>
    <r>
      <rPr>
        <u/>
        <sz val="8"/>
        <color indexed="12"/>
        <rFont val="Arial"/>
      </rPr>
      <t>Lien</t>
    </r>
  </si>
  <si>
    <r>
      <rPr>
        <u/>
        <sz val="8"/>
        <color indexed="12"/>
        <rFont val="Arial"/>
      </rPr>
      <t>Lien</t>
    </r>
  </si>
  <si>
    <r>
      <rPr>
        <b/>
        <sz val="8"/>
        <color theme="1"/>
        <rFont val="Arial"/>
        <scheme val="minor"/>
      </rPr>
      <t>Saisie du lien</t>
    </r>
  </si>
  <si>
    <r>
      <rPr>
        <b/>
        <sz val="8"/>
        <color theme="1"/>
        <rFont val="Arial"/>
        <scheme val="minor"/>
      </rPr>
      <t>Saisie du lien</t>
    </r>
  </si>
  <si>
    <r>
      <rPr>
        <u/>
        <sz val="8"/>
        <color indexed="12"/>
        <rFont val="Arial"/>
      </rPr>
      <t>Lien</t>
    </r>
  </si>
  <si>
    <r>
      <rPr>
        <u/>
        <sz val="8"/>
        <color indexed="12"/>
        <rFont val="Arial"/>
      </rPr>
      <t>Lien</t>
    </r>
  </si>
  <si>
    <r>
      <rPr>
        <sz val="8"/>
        <color theme="1"/>
        <rFont val="Arial"/>
        <scheme val="minor"/>
      </rPr>
      <t>Frais généraux, facultatif</t>
    </r>
  </si>
  <si>
    <r>
      <rPr>
        <u/>
        <sz val="8"/>
        <color indexed="12"/>
        <rFont val="Arial"/>
      </rPr>
      <t>Lien</t>
    </r>
  </si>
  <si>
    <r>
      <rPr>
        <u/>
        <sz val="8"/>
        <color indexed="12"/>
        <rFont val="Arial"/>
      </rPr>
      <t>Lien</t>
    </r>
  </si>
  <si>
    <r>
      <rPr>
        <b/>
        <sz val="8"/>
        <color theme="1"/>
        <rFont val="Arial"/>
        <scheme val="minor"/>
      </rPr>
      <t>Futurs frais</t>
    </r>
  </si>
  <si>
    <r>
      <rPr>
        <b/>
        <sz val="8"/>
        <color theme="1"/>
        <rFont val="Arial"/>
        <scheme val="minor"/>
      </rPr>
      <t>Saisie du lien</t>
    </r>
  </si>
  <si>
    <r>
      <rPr>
        <b/>
        <sz val="8"/>
        <color theme="1"/>
        <rFont val="Arial"/>
        <scheme val="minor"/>
      </rPr>
      <t>Frais actuels</t>
    </r>
  </si>
  <si>
    <r>
      <rPr>
        <b/>
        <sz val="8"/>
        <color theme="1"/>
        <rFont val="Arial"/>
        <scheme val="minor"/>
      </rPr>
      <t>Saisie du lien</t>
    </r>
  </si>
  <si>
    <r>
      <rPr>
        <u/>
        <sz val="8"/>
        <color indexed="12"/>
        <rFont val="Arial"/>
      </rPr>
      <t>Lien</t>
    </r>
  </si>
  <si>
    <r>
      <rPr>
        <u/>
        <sz val="8"/>
        <color indexed="12"/>
        <rFont val="Arial"/>
      </rPr>
      <t>Lien</t>
    </r>
  </si>
  <si>
    <r>
      <rPr>
        <u/>
        <sz val="8"/>
        <color indexed="12"/>
        <rFont val="Arial"/>
      </rPr>
      <t>Lien</t>
    </r>
  </si>
  <si>
    <r>
      <rPr>
        <u/>
        <sz val="8"/>
        <color indexed="12"/>
        <rFont val="Arial"/>
      </rPr>
      <t>Lien</t>
    </r>
  </si>
  <si>
    <r>
      <rPr>
        <b/>
        <sz val="8"/>
        <color theme="1"/>
        <rFont val="Arial"/>
        <scheme val="minor"/>
      </rPr>
      <t>Évaluation du projet</t>
    </r>
  </si>
  <si>
    <r>
      <rPr>
        <b/>
        <sz val="8"/>
        <color theme="1"/>
        <rFont val="Arial"/>
        <scheme val="minor"/>
      </rPr>
      <t>Futurs frais</t>
    </r>
  </si>
  <si>
    <r>
      <rPr>
        <b/>
        <sz val="8"/>
        <color theme="1"/>
        <rFont val="Arial"/>
        <scheme val="minor"/>
      </rPr>
      <t>Frais actuels</t>
    </r>
  </si>
  <si>
    <r>
      <rPr>
        <sz val="8"/>
        <color theme="1"/>
        <rFont val="Arial"/>
        <scheme val="minor"/>
      </rPr>
      <t xml:space="preserve">vs. </t>
    </r>
  </si>
  <si>
    <r>
      <rPr>
        <sz val="12"/>
        <color indexed="8"/>
        <rFont val="&quot;Arial&quot;"/>
      </rPr>
      <t>← précédent</t>
    </r>
  </si>
  <si>
    <r>
      <rPr>
        <sz val="8"/>
        <color theme="1"/>
        <rFont val="Arial"/>
        <scheme val="minor"/>
      </rPr>
      <t>Texte d’explication</t>
    </r>
  </si>
  <si>
    <r>
      <rPr>
        <sz val="8"/>
        <color theme="1"/>
        <rFont val="Arial"/>
        <scheme val="minor"/>
      </rPr>
      <t>Texte d’explication</t>
    </r>
  </si>
  <si>
    <r>
      <rPr>
        <sz val="8"/>
        <color theme="1"/>
        <rFont val="Arial"/>
        <scheme val="minor"/>
      </rPr>
      <t>Texte d’explication</t>
    </r>
  </si>
  <si>
    <r>
      <rPr>
        <sz val="8"/>
        <color theme="1"/>
        <rFont val="Arial"/>
        <scheme val="minor"/>
      </rPr>
      <t>Texte d’explication</t>
    </r>
  </si>
  <si>
    <r>
      <rPr>
        <sz val="8"/>
        <color theme="1"/>
        <rFont val="Arial"/>
        <scheme val="minor"/>
      </rPr>
      <t>Texte d’explication</t>
    </r>
  </si>
  <si>
    <r>
      <rPr>
        <sz val="8"/>
        <color theme="1"/>
        <rFont val="Arial"/>
        <scheme val="minor"/>
      </rPr>
      <t>Texte d’explication</t>
    </r>
  </si>
  <si>
    <r>
      <rPr>
        <sz val="12"/>
        <color indexed="8"/>
        <rFont val="&quot;Arial&quot;"/>
      </rPr>
      <t>← précédent</t>
    </r>
  </si>
  <si>
    <r>
      <rPr>
        <i/>
        <sz val="8"/>
        <color indexed="8"/>
        <rFont val="Arial"/>
      </rPr>
      <t>Cette page décrit les exigences fondamentales posées au projet.</t>
    </r>
  </si>
  <si>
    <r>
      <rPr>
        <sz val="12"/>
        <color indexed="8"/>
        <rFont val="&quot;Arial&quot;"/>
      </rPr>
      <t>← précédent</t>
    </r>
  </si>
  <si>
    <r>
      <rPr>
        <sz val="12"/>
        <color indexed="8"/>
        <rFont val="&quot;Arial&quot;"/>
      </rPr>
      <t>suivant →</t>
    </r>
  </si>
  <si>
    <r>
      <rPr>
        <b/>
        <sz val="8"/>
        <color indexed="8"/>
        <rFont val="Arial"/>
      </rPr>
      <t>Champs à remplir</t>
    </r>
  </si>
  <si>
    <r>
      <rPr>
        <b/>
        <sz val="8"/>
        <color theme="1"/>
        <rFont val="Arial"/>
        <scheme val="minor"/>
      </rPr>
      <t>Tâche</t>
    </r>
  </si>
  <si>
    <r>
      <rPr>
        <b/>
        <sz val="8"/>
        <color indexed="8"/>
        <rFont val="Arial"/>
      </rPr>
      <t>Personne</t>
    </r>
  </si>
  <si>
    <r>
      <rPr>
        <b/>
        <u/>
        <sz val="8"/>
        <color indexed="12"/>
        <rFont val="Arial"/>
      </rPr>
      <t>Rôle</t>
    </r>
  </si>
  <si>
    <r>
      <rPr>
        <b/>
        <sz val="8"/>
        <color theme="1"/>
        <rFont val="Arial"/>
        <scheme val="minor"/>
      </rPr>
      <t>Nombre d’unités</t>
    </r>
  </si>
  <si>
    <r>
      <rPr>
        <sz val="8"/>
        <color indexed="8"/>
        <rFont val="Arial"/>
      </rPr>
      <t>Intitulé du poste 1</t>
    </r>
  </si>
  <si>
    <r>
      <rPr>
        <sz val="8"/>
        <color indexed="8"/>
        <rFont val="Arial"/>
      </rPr>
      <t>Intitulé du poste 2</t>
    </r>
  </si>
  <si>
    <r>
      <rPr>
        <sz val="8"/>
        <color indexed="8"/>
        <rFont val="Arial"/>
      </rPr>
      <t>Intitulé du poste 3</t>
    </r>
  </si>
  <si>
    <r>
      <rPr>
        <sz val="8"/>
        <color indexed="8"/>
        <rFont val="Arial"/>
      </rPr>
      <t>Intitulé du poste 4</t>
    </r>
  </si>
  <si>
    <r>
      <rPr>
        <sz val="8"/>
        <color indexed="8"/>
        <rFont val="Arial"/>
      </rPr>
      <t>Intitulé du poste 5</t>
    </r>
  </si>
  <si>
    <r>
      <rPr>
        <sz val="8"/>
        <color indexed="8"/>
        <rFont val="Arial"/>
      </rPr>
      <t>Intitulé du poste 6</t>
    </r>
  </si>
  <si>
    <r>
      <rPr>
        <sz val="8"/>
        <color indexed="8"/>
        <rFont val="Arial"/>
      </rPr>
      <t>Intitulé du poste 7</t>
    </r>
  </si>
  <si>
    <r>
      <rPr>
        <sz val="8"/>
        <color indexed="8"/>
        <rFont val="Arial"/>
      </rPr>
      <t>Intitulé du poste 8</t>
    </r>
  </si>
  <si>
    <r>
      <rPr>
        <sz val="8"/>
        <color indexed="8"/>
        <rFont val="Arial"/>
      </rPr>
      <t>Intitulé du poste 9</t>
    </r>
  </si>
  <si>
    <r>
      <rPr>
        <sz val="8"/>
        <color indexed="8"/>
        <rFont val="Arial"/>
      </rPr>
      <t>Intitulé du poste 10</t>
    </r>
  </si>
  <si>
    <r>
      <rPr>
        <sz val="8"/>
        <color indexed="8"/>
        <rFont val="Arial"/>
      </rPr>
      <t>Intitulé du poste 11</t>
    </r>
  </si>
  <si>
    <r>
      <rPr>
        <sz val="8"/>
        <color indexed="8"/>
        <rFont val="Arial"/>
      </rPr>
      <t>Intitulé du poste 12</t>
    </r>
  </si>
  <si>
    <r>
      <rPr>
        <sz val="8"/>
        <color indexed="8"/>
        <rFont val="Arial"/>
      </rPr>
      <t>Intitulé du poste 13</t>
    </r>
  </si>
  <si>
    <r>
      <rPr>
        <sz val="12"/>
        <color indexed="8"/>
        <rFont val="&quot;Arial&quot;"/>
      </rPr>
      <t>← précédent</t>
    </r>
  </si>
  <si>
    <r>
      <rPr>
        <sz val="12"/>
        <color indexed="8"/>
        <rFont val="Arial"/>
      </rPr>
      <t>suivant →</t>
    </r>
  </si>
  <si>
    <r>
      <rPr>
        <b/>
        <sz val="8"/>
        <color indexed="8"/>
        <rFont val="Arial"/>
      </rPr>
      <t>Champs à remplir</t>
    </r>
  </si>
  <si>
    <r>
      <rPr>
        <i/>
        <sz val="8"/>
        <color indexed="8"/>
        <rFont val="Arial"/>
      </rPr>
      <t>Tâche</t>
    </r>
  </si>
  <si>
    <r>
      <rPr>
        <i/>
        <sz val="8"/>
        <color indexed="8"/>
        <rFont val="Arial"/>
      </rPr>
      <t>Personne</t>
    </r>
  </si>
  <si>
    <r>
      <rPr>
        <i/>
        <sz val="8"/>
        <color indexed="8"/>
        <rFont val="Arial"/>
      </rPr>
      <t>Rôle</t>
    </r>
  </si>
  <si>
    <r>
      <rPr>
        <i/>
        <sz val="8"/>
        <color indexed="8"/>
        <rFont val="Arial"/>
      </rPr>
      <t>Salaire annuel</t>
    </r>
  </si>
  <si>
    <r>
      <rPr>
        <u/>
        <sz val="8"/>
        <color theme="10"/>
        <rFont val="Arial"/>
        <family val="2"/>
        <scheme val="minor"/>
      </rPr>
      <t xml:space="preserve">Des questions sur le calculateur? </t>
    </r>
    <r>
      <rPr>
        <u/>
        <sz val="8"/>
        <color theme="10"/>
        <rFont val="Arial"/>
        <family val="2"/>
        <scheme val="minor"/>
      </rPr>
      <t>Veuillez contacter la société TSO AG</t>
    </r>
  </si>
  <si>
    <r>
      <rPr>
        <sz val="8"/>
        <color indexed="8"/>
        <rFont val="Arial"/>
      </rPr>
      <t xml:space="preserve">Cette page détaille les charges de travail annuelles pour les travaux pertinents </t>
    </r>
    <r>
      <rPr>
        <b/>
        <sz val="8"/>
        <color indexed="10"/>
        <rFont val="Arial"/>
      </rPr>
      <t>lorsque le projet sera terminé</t>
    </r>
    <r>
      <rPr>
        <sz val="8"/>
        <color indexed="8"/>
        <rFont val="Arial"/>
      </rPr>
      <t>.</t>
    </r>
  </si>
  <si>
    <r>
      <rPr>
        <sz val="8"/>
        <color indexed="8"/>
        <rFont val="Arial"/>
      </rPr>
      <t xml:space="preserve">Indiquez pour la tâche décrite ci-dessus le temps nécessaire en moyenne par unité </t>
    </r>
    <r>
      <rPr>
        <b/>
        <sz val="8"/>
        <color indexed="10"/>
        <rFont val="Arial"/>
      </rPr>
      <t xml:space="preserve">après </t>
    </r>
    <r>
      <rPr>
        <sz val="8"/>
        <color indexed="8"/>
        <rFont val="Arial"/>
      </rPr>
      <t xml:space="preserve">la phase de projet.
</t>
    </r>
  </si>
  <si>
    <r>
      <rPr>
        <sz val="8"/>
        <color indexed="8"/>
        <rFont val="Arial"/>
      </rPr>
      <t>Nom / entreprise</t>
    </r>
  </si>
  <si>
    <r>
      <rPr>
        <sz val="8"/>
        <color indexed="8"/>
        <rFont val="Arial"/>
      </rPr>
      <t xml:space="preserve">Cette page décrit les travaux de projet </t>
    </r>
    <r>
      <rPr>
        <b/>
        <sz val="8"/>
        <color indexed="10"/>
        <rFont val="Arial"/>
      </rPr>
      <t>uniques</t>
    </r>
    <r>
      <rPr>
        <sz val="8"/>
        <color indexed="8"/>
        <rFont val="Arial"/>
      </rPr>
      <t>.</t>
    </r>
  </si>
  <si>
    <r>
      <rPr>
        <sz val="8"/>
        <color indexed="8"/>
        <rFont val="Arial"/>
      </rPr>
      <t xml:space="preserve">Cette page décrit les travaux de projet </t>
    </r>
    <r>
      <rPr>
        <b/>
        <sz val="8"/>
        <color indexed="10"/>
        <rFont val="Arial"/>
      </rPr>
      <t>uniques</t>
    </r>
    <r>
      <rPr>
        <sz val="8"/>
        <color indexed="8"/>
        <rFont val="Arial"/>
      </rPr>
      <t>.</t>
    </r>
  </si>
  <si>
    <r>
      <rPr>
        <b/>
        <sz val="8"/>
        <color theme="1"/>
        <rFont val="Arial"/>
        <family val="2"/>
        <scheme val="minor"/>
      </rPr>
      <t>Temps nécessaire par tâche / projet en heures</t>
    </r>
  </si>
  <si>
    <r>
      <rPr>
        <b/>
        <sz val="8"/>
        <color theme="1"/>
        <rFont val="Arial"/>
        <family val="2"/>
        <scheme val="minor"/>
      </rPr>
      <t>Coût du projet</t>
    </r>
  </si>
  <si>
    <r>
      <rPr>
        <b/>
        <sz val="8"/>
        <color theme="1"/>
        <rFont val="Arial"/>
        <family val="2"/>
        <scheme val="minor"/>
      </rPr>
      <t>Coût du projet</t>
    </r>
  </si>
  <si>
    <r>
      <rPr>
        <u/>
        <sz val="8"/>
        <color theme="10"/>
        <rFont val="Arial"/>
        <family val="2"/>
        <scheme val="minor"/>
      </rPr>
      <t xml:space="preserve">Vous avez perdu l’original? </t>
    </r>
    <r>
      <rPr>
        <u/>
        <sz val="8"/>
        <color theme="10"/>
        <rFont val="Arial"/>
        <family val="2"/>
        <scheme val="minor"/>
      </rPr>
      <t>Le modèle peut être téléchargé sous tso.ch/digitalisierungsrechner</t>
    </r>
  </si>
  <si>
    <r>
      <rPr>
        <sz val="8"/>
        <color indexed="8"/>
        <rFont val="Arial"/>
      </rPr>
      <t>Cette page détaille les actuelles charges de travail annuelles pour les travaux pertinents.</t>
    </r>
  </si>
  <si>
    <r>
      <rPr>
        <sz val="8"/>
        <color indexed="8"/>
        <rFont val="Arial"/>
      </rPr>
      <t>Cette page décrit les travaux de projet uniques.</t>
    </r>
  </si>
  <si>
    <r>
      <rPr>
        <sz val="8"/>
        <color indexed="8"/>
        <rFont val="Arial"/>
      </rPr>
      <t>Cette page détaille les charges de travail annuelles pour les travaux pertinents lorsque le projet sera terminé.</t>
    </r>
  </si>
  <si>
    <r>
      <rPr>
        <sz val="8"/>
        <color indexed="8"/>
        <rFont val="Arial"/>
      </rPr>
      <t>Cette page décrit les travaux de projet uniques.</t>
    </r>
  </si>
  <si>
    <r>
      <rPr>
        <sz val="12"/>
        <color indexed="8"/>
        <rFont val="Arial"/>
      </rPr>
      <t>suivant →</t>
    </r>
  </si>
  <si>
    <r>
      <rPr>
        <b/>
        <sz val="8"/>
        <color indexed="8"/>
        <rFont val="Arial"/>
      </rPr>
      <t>Frais de commercialisation</t>
    </r>
  </si>
  <si>
    <r>
      <rPr>
        <b/>
        <sz val="8"/>
        <color indexed="8"/>
        <rFont val="Arial"/>
      </rPr>
      <t>Coût du projet ou du produit</t>
    </r>
  </si>
  <si>
    <r>
      <rPr>
        <b/>
        <sz val="8"/>
        <color indexed="8"/>
        <rFont val="Arial"/>
      </rPr>
      <t xml:space="preserve">Dépenses </t>
    </r>
    <r>
      <rPr>
        <sz val="8"/>
        <color indexed="8"/>
        <rFont val="Arial"/>
      </rPr>
      <t xml:space="preserve">
</t>
    </r>
    <r>
      <rPr>
        <b/>
        <sz val="8"/>
        <color indexed="8"/>
        <rFont val="Arial"/>
      </rPr>
      <t xml:space="preserve">en CHF </t>
    </r>
  </si>
  <si>
    <r>
      <rPr>
        <b/>
        <sz val="8"/>
        <color indexed="8"/>
        <rFont val="Arial"/>
      </rPr>
      <t xml:space="preserve">Part en pourcentage </t>
    </r>
  </si>
  <si>
    <r>
      <rPr>
        <b/>
        <sz val="8"/>
        <color theme="1"/>
        <rFont val="Arial"/>
        <scheme val="minor"/>
      </rPr>
      <t>Numéro de compte (facultatif)</t>
    </r>
  </si>
  <si>
    <r>
      <rPr>
        <b/>
        <sz val="8"/>
        <color theme="1"/>
        <rFont val="Arial"/>
        <scheme val="minor"/>
      </rPr>
      <t>Centre de coûts (facultatif)</t>
    </r>
  </si>
  <si>
    <r>
      <rPr>
        <sz val="12"/>
        <color indexed="8"/>
        <rFont val="&quot;Arial&quot;"/>
      </rPr>
      <t>← précédent</t>
    </r>
  </si>
  <si>
    <r>
      <rPr>
        <sz val="12"/>
        <color indexed="8"/>
        <rFont val="Arial"/>
      </rPr>
      <t>suivant →</t>
    </r>
  </si>
  <si>
    <r>
      <rPr>
        <b/>
        <sz val="8"/>
        <color indexed="8"/>
        <rFont val="Arial"/>
      </rPr>
      <t>Champs à remplir</t>
    </r>
  </si>
  <si>
    <r>
      <rPr>
        <i/>
        <sz val="8"/>
        <color indexed="8"/>
        <rFont val="Arial"/>
      </rPr>
      <t>Frais de commercialisation</t>
    </r>
  </si>
  <si>
    <r>
      <rPr>
        <i/>
        <sz val="8"/>
        <color indexed="8"/>
        <rFont val="Arial"/>
      </rPr>
      <t>Coût du projet ou du produit</t>
    </r>
  </si>
  <si>
    <r>
      <rPr>
        <b/>
        <sz val="8"/>
        <color indexed="8"/>
        <rFont val="Arial"/>
      </rPr>
      <t>Frais de commercialisation</t>
    </r>
  </si>
  <si>
    <r>
      <rPr>
        <b/>
        <sz val="8"/>
        <color indexed="8"/>
        <rFont val="Arial"/>
      </rPr>
      <t xml:space="preserve">Dépenses </t>
    </r>
    <r>
      <rPr>
        <sz val="8"/>
        <color indexed="8"/>
        <rFont val="Arial"/>
      </rPr>
      <t xml:space="preserve">
</t>
    </r>
    <r>
      <rPr>
        <b/>
        <sz val="8"/>
        <color indexed="8"/>
        <rFont val="Arial"/>
      </rPr>
      <t xml:space="preserve">en CHF </t>
    </r>
  </si>
  <si>
    <r>
      <rPr>
        <b/>
        <sz val="8"/>
        <color indexed="8"/>
        <rFont val="Arial"/>
      </rPr>
      <t xml:space="preserve">Part en pourcentage </t>
    </r>
  </si>
  <si>
    <r>
      <rPr>
        <b/>
        <sz val="8"/>
        <color theme="1"/>
        <rFont val="Arial"/>
        <scheme val="minor"/>
      </rPr>
      <t>Numéro de compte (facultatif)</t>
    </r>
  </si>
  <si>
    <r>
      <rPr>
        <b/>
        <sz val="8"/>
        <color theme="1"/>
        <rFont val="Arial"/>
        <scheme val="minor"/>
      </rPr>
      <t>Centre de coûts (facultatif)</t>
    </r>
  </si>
  <si>
    <r>
      <rPr>
        <sz val="8"/>
        <color indexed="8"/>
        <rFont val="Arial"/>
      </rPr>
      <t>Frais de commercialisation, poste 1</t>
    </r>
  </si>
  <si>
    <r>
      <rPr>
        <sz val="8"/>
        <color indexed="8"/>
        <rFont val="Arial"/>
      </rPr>
      <t>Frais de commercialisation, poste 2</t>
    </r>
  </si>
  <si>
    <r>
      <rPr>
        <sz val="8"/>
        <color indexed="8"/>
        <rFont val="Arial"/>
      </rPr>
      <t>Frais de commercialisation, poste 3</t>
    </r>
  </si>
  <si>
    <r>
      <rPr>
        <sz val="8"/>
        <color indexed="8"/>
        <rFont val="Arial"/>
      </rPr>
      <t>Frais de commercialisation, poste 4</t>
    </r>
  </si>
  <si>
    <r>
      <rPr>
        <sz val="8"/>
        <color indexed="8"/>
        <rFont val="Arial"/>
      </rPr>
      <t>Frais de commercialisation, poste 5</t>
    </r>
  </si>
  <si>
    <r>
      <rPr>
        <sz val="8"/>
        <color indexed="8"/>
        <rFont val="Arial"/>
      </rPr>
      <t>Frais de commercialisation, poste 6</t>
    </r>
  </si>
  <si>
    <r>
      <rPr>
        <sz val="8"/>
        <color indexed="8"/>
        <rFont val="Arial"/>
      </rPr>
      <t>Frais de commercialisation, poste 7</t>
    </r>
  </si>
  <si>
    <r>
      <rPr>
        <sz val="8"/>
        <color indexed="8"/>
        <rFont val="Arial"/>
      </rPr>
      <t>Frais de commercialisation, poste 8</t>
    </r>
  </si>
  <si>
    <r>
      <rPr>
        <sz val="8"/>
        <color indexed="8"/>
        <rFont val="Arial"/>
      </rPr>
      <t>Frais de commercialisation, poste 9</t>
    </r>
  </si>
  <si>
    <r>
      <rPr>
        <sz val="8"/>
        <color indexed="8"/>
        <rFont val="Arial"/>
      </rPr>
      <t>Frais de commercialisation, poste 10</t>
    </r>
  </si>
  <si>
    <r>
      <rPr>
        <b/>
        <sz val="8"/>
        <color indexed="8"/>
        <rFont val="Arial"/>
      </rPr>
      <t>Coût du projet ou du produit</t>
    </r>
  </si>
  <si>
    <r>
      <rPr>
        <sz val="8"/>
        <color indexed="8"/>
        <rFont val="Arial"/>
      </rPr>
      <t xml:space="preserve">Frais de personnel </t>
    </r>
    <r>
      <rPr>
        <b/>
        <sz val="8"/>
        <color indexed="8"/>
        <rFont val="Arial"/>
      </rPr>
      <t>internes</t>
    </r>
    <r>
      <rPr>
        <sz val="8"/>
        <color indexed="8"/>
        <rFont val="Arial"/>
      </rPr>
      <t>, liés au projet 
annuels récurrents</t>
    </r>
  </si>
  <si>
    <r>
      <rPr>
        <sz val="8"/>
        <color indexed="8"/>
        <rFont val="Arial"/>
      </rPr>
      <t xml:space="preserve">Frais de personnel </t>
    </r>
    <r>
      <rPr>
        <b/>
        <sz val="8"/>
        <color indexed="8"/>
        <rFont val="Arial"/>
      </rPr>
      <t>externes</t>
    </r>
    <r>
      <rPr>
        <sz val="8"/>
        <color indexed="8"/>
        <rFont val="Arial"/>
      </rPr>
      <t>, liés au projet 
annuels récurrents</t>
    </r>
  </si>
  <si>
    <r>
      <rPr>
        <b/>
        <sz val="8"/>
        <color theme="1"/>
        <rFont val="Arial"/>
        <scheme val="minor"/>
      </rPr>
      <t>Total frais de personnel annuels récurrents</t>
    </r>
  </si>
  <si>
    <r>
      <rPr>
        <b/>
        <sz val="8"/>
        <color theme="1"/>
        <rFont val="Arial"/>
        <scheme val="minor"/>
      </rPr>
      <t>Frais de personnel annuels récurrents</t>
    </r>
  </si>
  <si>
    <r>
      <rPr>
        <sz val="8"/>
        <color rgb="FF000000"/>
        <rFont val="Arial"/>
        <scheme val="minor"/>
      </rPr>
      <t>Frais d’exploitation annuels récurrents</t>
    </r>
  </si>
  <si>
    <r>
      <rPr>
        <sz val="8"/>
        <color theme="1"/>
        <rFont val="Arial"/>
        <scheme val="minor"/>
      </rPr>
      <t>Frais de commercialisation annuels récurrents</t>
    </r>
  </si>
  <si>
    <r>
      <rPr>
        <b/>
        <sz val="8"/>
        <color theme="1"/>
        <rFont val="Arial"/>
        <scheme val="minor"/>
      </rPr>
      <t>Total frais d’exploitation annuels récurrents</t>
    </r>
  </si>
  <si>
    <r>
      <rPr>
        <b/>
        <sz val="8"/>
        <color theme="1"/>
        <rFont val="Arial"/>
        <scheme val="minor"/>
      </rPr>
      <t>Durée</t>
    </r>
  </si>
  <si>
    <r>
      <rPr>
        <b/>
        <sz val="8"/>
        <color theme="1"/>
        <rFont val="Arial"/>
        <scheme val="minor"/>
      </rPr>
      <t>Coût initial du projet:</t>
    </r>
    <r>
      <rPr>
        <sz val="8"/>
        <color theme="1"/>
        <rFont val="Arial"/>
        <scheme val="minor"/>
      </rPr>
      <t xml:space="preserve">
</t>
    </r>
    <r>
      <rPr>
        <b/>
        <sz val="8"/>
        <color theme="1"/>
        <rFont val="Arial"/>
        <scheme val="minor"/>
      </rPr>
      <t xml:space="preserve">frais de personnel internes et externes incl. </t>
    </r>
    <r>
      <rPr>
        <b/>
        <sz val="8"/>
        <color theme="1"/>
        <rFont val="Arial"/>
        <scheme val="minor"/>
      </rPr>
      <t>Frais d’exploitation et de commercialisation</t>
    </r>
  </si>
  <si>
    <r>
      <rPr>
        <sz val="8"/>
        <color theme="1"/>
        <rFont val="Arial"/>
        <scheme val="minor"/>
      </rPr>
      <t>-</t>
    </r>
  </si>
  <si>
    <r>
      <rPr>
        <b/>
        <sz val="8"/>
        <color theme="1"/>
        <rFont val="Arial"/>
        <scheme val="minor"/>
      </rPr>
      <t xml:space="preserve">Coûts consécutifs: </t>
    </r>
    <r>
      <rPr>
        <sz val="8"/>
        <color theme="1"/>
        <rFont val="Arial"/>
        <scheme val="minor"/>
      </rPr>
      <t xml:space="preserve">
</t>
    </r>
    <r>
      <rPr>
        <b/>
        <sz val="8"/>
        <color theme="1"/>
        <rFont val="Arial"/>
        <scheme val="minor"/>
      </rPr>
      <t>frais d’exploitation annuels récurrents, frais de commercialisation incl.</t>
    </r>
  </si>
  <si>
    <r>
      <rPr>
        <sz val="8"/>
        <color theme="1"/>
        <rFont val="Arial"/>
        <scheme val="minor"/>
      </rPr>
      <t xml:space="preserve">vs. </t>
    </r>
  </si>
  <si>
    <r>
      <rPr>
        <b/>
        <sz val="8"/>
        <color theme="1"/>
        <rFont val="Arial"/>
        <scheme val="minor"/>
      </rPr>
      <t xml:space="preserve">Coûts consécutifs: </t>
    </r>
    <r>
      <rPr>
        <sz val="8"/>
        <color theme="1"/>
        <rFont val="Arial"/>
        <scheme val="minor"/>
      </rPr>
      <t xml:space="preserve">
</t>
    </r>
    <r>
      <rPr>
        <b/>
        <sz val="8"/>
        <color theme="1"/>
        <rFont val="Arial"/>
        <scheme val="minor"/>
      </rPr>
      <t>frais de personnel annuels récurrents</t>
    </r>
  </si>
  <si>
    <r>
      <rPr>
        <b/>
        <sz val="8"/>
        <color theme="1"/>
        <rFont val="Arial"/>
        <scheme val="minor"/>
      </rPr>
      <t>Coût global récurrent, annuel</t>
    </r>
  </si>
  <si>
    <r>
      <rPr>
        <sz val="8"/>
        <color theme="1"/>
        <rFont val="Arial"/>
        <scheme val="minor"/>
      </rPr>
      <t>vs.</t>
    </r>
  </si>
  <si>
    <r>
      <rPr>
        <b/>
        <sz val="8"/>
        <color theme="1"/>
        <rFont val="Arial"/>
        <scheme val="minor"/>
      </rPr>
      <t>Coût global du projet</t>
    </r>
  </si>
  <si>
    <r>
      <rPr>
        <b/>
        <sz val="8"/>
        <color theme="1"/>
        <rFont val="Arial"/>
        <scheme val="minor"/>
      </rPr>
      <t>Économie/surcoût annuel</t>
    </r>
  </si>
  <si>
    <r>
      <rPr>
        <b/>
        <sz val="8"/>
        <color theme="1"/>
        <rFont val="Arial"/>
        <scheme val="minor"/>
      </rPr>
      <t>Seuil de rentabilité, coût initial incl.</t>
    </r>
  </si>
  <si>
    <r>
      <rPr>
        <i/>
        <sz val="8"/>
        <color indexed="8"/>
        <rFont val="Arial"/>
      </rPr>
      <t>Cette page présente l’évaluation détaillée.</t>
    </r>
  </si>
  <si>
    <r>
      <rPr>
        <sz val="8"/>
        <color theme="1"/>
        <rFont val="Arial"/>
        <scheme val="minor"/>
      </rPr>
      <t>Texte d’explication</t>
    </r>
  </si>
  <si>
    <r>
      <rPr>
        <b/>
        <sz val="8"/>
        <color indexed="8"/>
        <rFont val="Arial"/>
      </rPr>
      <t>Revenus</t>
    </r>
    <r>
      <rPr>
        <sz val="8"/>
        <color indexed="8"/>
        <rFont val="Arial"/>
      </rPr>
      <t xml:space="preserve">
Sur quels revenus annuels peut-on compter? </t>
    </r>
  </si>
  <si>
    <r>
      <rPr>
        <b/>
        <sz val="8"/>
        <color indexed="8"/>
        <rFont val="Arial"/>
      </rPr>
      <t>Ressources disponibles</t>
    </r>
    <r>
      <rPr>
        <sz val="8"/>
        <color indexed="8"/>
        <rFont val="Arial"/>
      </rPr>
      <t xml:space="preserve">
Pouvons-nous mener à bien le projet en plus des tâches quotidiennes ou avons-nous besoin de ressources externes pour le mettre en œuvre? Faut-il mettre en place des ressources après le passage en mode d’exploitation normal?</t>
    </r>
  </si>
  <si>
    <r>
      <rPr>
        <b/>
        <sz val="8"/>
        <color indexed="8"/>
        <rFont val="Arial"/>
      </rPr>
      <t>Évaluation de la qualité</t>
    </r>
    <r>
      <rPr>
        <sz val="8"/>
        <color indexed="8"/>
        <rFont val="Arial"/>
      </rPr>
      <t xml:space="preserve">
Ajoutez ici votre évaluation de la qualité. Quelles conséquences pourrait avoir le changement de système sur la qualité (données, satisfaction de la clientèle, etc.)? </t>
    </r>
  </si>
  <si>
    <r>
      <rPr>
        <sz val="8"/>
        <color theme="1"/>
        <rFont val="Arial"/>
        <scheme val="minor"/>
      </rPr>
      <t>Évaluation de la qualité</t>
    </r>
  </si>
  <si>
    <r>
      <rPr>
        <b/>
        <sz val="8"/>
        <color indexed="8"/>
        <rFont val="Arial"/>
      </rPr>
      <t xml:space="preserve">Évaluation des risques </t>
    </r>
    <r>
      <rPr>
        <sz val="8"/>
        <color indexed="8"/>
        <rFont val="Arial"/>
      </rPr>
      <t xml:space="preserve">
Ajoutez ici votre évaluation des risques. Quels sont les risques internes et externes? Le projet doit-il être mis en œuvre?</t>
    </r>
  </si>
  <si>
    <r>
      <rPr>
        <sz val="8"/>
        <color theme="1"/>
        <rFont val="Arial"/>
        <scheme val="minor"/>
      </rPr>
      <t>- Risques externes</t>
    </r>
  </si>
  <si>
    <r>
      <rPr>
        <sz val="8"/>
        <color theme="1"/>
        <rFont val="Arial"/>
        <scheme val="minor"/>
      </rPr>
      <t xml:space="preserve">- Risques internes </t>
    </r>
  </si>
  <si>
    <r>
      <rPr>
        <b/>
        <sz val="8"/>
        <color indexed="8"/>
        <rFont val="Arial"/>
      </rPr>
      <t>Proposition à la direction</t>
    </r>
    <r>
      <rPr>
        <sz val="8"/>
        <color indexed="8"/>
        <rFont val="Arial"/>
      </rPr>
      <t xml:space="preserve">
Ajoutez ici la proposition à la direction.</t>
    </r>
  </si>
  <si>
    <r>
      <rPr>
        <sz val="8"/>
        <color theme="1"/>
        <rFont val="Arial"/>
        <scheme val="minor"/>
      </rPr>
      <t>Évaluation</t>
    </r>
    <r>
      <rPr>
        <b/>
        <sz val="8"/>
        <color theme="1"/>
        <rFont val="Arial"/>
        <scheme val="minor"/>
      </rPr>
      <t xml:space="preserve"> </t>
    </r>
    <r>
      <rPr>
        <sz val="8"/>
        <color theme="1"/>
        <rFont val="Arial"/>
        <scheme val="minor"/>
      </rPr>
      <t>finale</t>
    </r>
  </si>
  <si>
    <r>
      <rPr>
        <sz val="8"/>
        <color theme="1"/>
        <rFont val="Arial"/>
        <scheme val="minor"/>
      </rPr>
      <t>Marketing</t>
    </r>
  </si>
  <si>
    <r>
      <rPr>
        <sz val="8"/>
        <color theme="1"/>
        <rFont val="Arial"/>
        <scheme val="minor"/>
      </rPr>
      <t>Webmaster</t>
    </r>
  </si>
  <si>
    <r>
      <rPr>
        <sz val="12"/>
        <color indexed="8"/>
        <rFont val="&quot;Arial&quot;"/>
      </rPr>
      <t xml:space="preserve">suivant </t>
    </r>
    <r>
      <rPr>
        <sz val="12"/>
        <color indexed="8"/>
        <rFont val="Aptos Narrow"/>
        <family val="2"/>
      </rPr>
      <t>→</t>
    </r>
  </si>
  <si>
    <r>
      <rPr>
        <sz val="12"/>
        <color indexed="8"/>
        <rFont val="&quot;Arial&quot;"/>
      </rPr>
      <t>suivant →</t>
    </r>
  </si>
  <si>
    <r>
      <rPr>
        <sz val="12"/>
        <color indexed="8"/>
        <rFont val="&quot;Arial&quot;"/>
      </rPr>
      <t>← précédent</t>
    </r>
  </si>
  <si>
    <r>
      <rPr>
        <sz val="8"/>
        <color indexed="8"/>
        <rFont val="Arial"/>
      </rPr>
      <t>Coût du projet ou du produit, poste 4</t>
    </r>
  </si>
  <si>
    <r>
      <rPr>
        <sz val="8"/>
        <color indexed="8"/>
        <rFont val="Arial"/>
      </rPr>
      <t>Coût du projet ou du produit, poste 5</t>
    </r>
  </si>
  <si>
    <r>
      <rPr>
        <sz val="8"/>
        <color indexed="8"/>
        <rFont val="Arial"/>
      </rPr>
      <t>Coût du projet ou du produit, poste 6</t>
    </r>
  </si>
  <si>
    <r>
      <rPr>
        <sz val="8"/>
        <color indexed="8"/>
        <rFont val="Arial"/>
      </rPr>
      <t>Coût du projet ou du produit, poste 7</t>
    </r>
  </si>
  <si>
    <r>
      <rPr>
        <sz val="8"/>
        <color indexed="8"/>
        <rFont val="Arial"/>
      </rPr>
      <t>Coût du projet ou du produit, poste 8</t>
    </r>
  </si>
  <si>
    <r>
      <rPr>
        <sz val="8"/>
        <color indexed="8"/>
        <rFont val="Arial"/>
      </rPr>
      <t>Coût du projet ou du produit, poste 9</t>
    </r>
  </si>
  <si>
    <r>
      <rPr>
        <sz val="8"/>
        <color indexed="8"/>
        <rFont val="Arial"/>
      </rPr>
      <t>Coût du projet ou du produit, poste 10</t>
    </r>
  </si>
  <si>
    <r>
      <rPr>
        <b/>
        <sz val="8"/>
        <color indexed="8"/>
        <rFont val="Arial"/>
      </rPr>
      <t>Total coût actuel du projet ou du produit</t>
    </r>
  </si>
  <si>
    <r>
      <rPr>
        <sz val="8"/>
        <color indexed="8"/>
        <rFont val="Arial"/>
      </rPr>
      <t xml:space="preserve">Cette page décrit les travaux de projet </t>
    </r>
    <r>
      <rPr>
        <b/>
        <sz val="8"/>
        <color indexed="10"/>
        <rFont val="Arial"/>
      </rPr>
      <t>uniques</t>
    </r>
    <r>
      <rPr>
        <sz val="8"/>
        <color indexed="8"/>
        <rFont val="Arial"/>
      </rPr>
      <t>.</t>
    </r>
  </si>
  <si>
    <r>
      <rPr>
        <sz val="8"/>
        <color theme="1"/>
        <rFont val="Arial"/>
        <scheme val="minor"/>
      </rPr>
      <t xml:space="preserve">Indiquez ici les dépenses que vous souhaitez effectuer pour la promotion du projet/produit. </t>
    </r>
  </si>
  <si>
    <r>
      <rPr>
        <sz val="8"/>
        <color theme="1"/>
        <rFont val="Arial"/>
        <scheme val="minor"/>
      </rPr>
      <t xml:space="preserve">Indiquez ici les dépenses unique prévues que vous souhaitez effectuer pour le projet/produit. Cela peut être des frais de licence, des abonnements SaaS, des dépenses de développement continu, etc.  </t>
    </r>
  </si>
  <si>
    <r>
      <rPr>
        <b/>
        <sz val="8"/>
        <color indexed="8"/>
        <rFont val="Arial"/>
      </rPr>
      <t>Total des frais de commercialisation initiaux</t>
    </r>
  </si>
  <si>
    <r>
      <rPr>
        <b/>
        <sz val="8"/>
        <color indexed="8"/>
        <rFont val="Arial"/>
      </rPr>
      <t>Total coût du projet ou du produit unique</t>
    </r>
  </si>
  <si>
    <r>
      <rPr>
        <sz val="8"/>
        <color indexed="8"/>
        <rFont val="Arial"/>
      </rPr>
      <t xml:space="preserve">Indiquez ici les </t>
    </r>
    <r>
      <rPr>
        <b/>
        <sz val="8"/>
        <color indexed="10"/>
        <rFont val="Arial"/>
      </rPr>
      <t>futures dépenses</t>
    </r>
    <r>
      <rPr>
        <sz val="8"/>
        <color indexed="8"/>
        <rFont val="Arial"/>
      </rPr>
      <t xml:space="preserve"> que vous devrez effectuer pour le projet/produit. Cela peut être des frais de licence, des abonnements SaaS, des dépenses de développement continu, etc.  </t>
    </r>
  </si>
  <si>
    <r>
      <rPr>
        <sz val="8"/>
        <color indexed="8"/>
        <rFont val="Arial"/>
      </rPr>
      <t xml:space="preserve">Cette page décrit une évaluation de projet. Les chiffres sont le total des différentes feuilles de saisie. Seules les lignes en jaune peuvent être traitées. </t>
    </r>
  </si>
  <si>
    <r>
      <rPr>
        <i/>
        <sz val="8"/>
        <color indexed="8"/>
        <rFont val="Arial"/>
      </rPr>
      <t>Frais généraux</t>
    </r>
  </si>
  <si>
    <r>
      <rPr>
        <sz val="8"/>
        <color theme="1"/>
        <rFont val="Arial"/>
        <scheme val="minor"/>
      </rPr>
      <t xml:space="preserve">Les frais généraux incluent toutes les dépenses qui ne peuvent pas être affectées à des centres de coûts ou des prestations. </t>
    </r>
  </si>
  <si>
    <r>
      <rPr>
        <i/>
        <sz val="8"/>
        <color indexed="8"/>
        <rFont val="Arial"/>
      </rPr>
      <t>Durée en années</t>
    </r>
  </si>
  <si>
    <r>
      <rPr>
        <sz val="8"/>
        <color indexed="8"/>
        <rFont val="Arial"/>
      </rPr>
      <t xml:space="preserve">Indiquez combien de temps doit durer le projet </t>
    </r>
    <r>
      <rPr>
        <b/>
        <sz val="8"/>
        <color indexed="10"/>
        <rFont val="Arial"/>
      </rPr>
      <t>après</t>
    </r>
    <r>
      <rPr>
        <sz val="8"/>
        <color indexed="10"/>
        <rFont val="Arial"/>
      </rPr>
      <t xml:space="preserve"> </t>
    </r>
    <r>
      <rPr>
        <sz val="8"/>
        <color indexed="8"/>
        <rFont val="Arial"/>
      </rPr>
      <t xml:space="preserve">le lancement du projet. L’indication de la durée se répercute sur les frais généraux. </t>
    </r>
  </si>
  <si>
    <r>
      <rPr>
        <b/>
        <sz val="8"/>
        <color theme="1"/>
        <rFont val="Arial"/>
        <scheme val="minor"/>
      </rPr>
      <t>Saisie du lien</t>
    </r>
  </si>
  <si>
    <r>
      <rPr>
        <sz val="8"/>
        <color theme="1"/>
        <rFont val="Arial"/>
        <scheme val="minor"/>
      </rPr>
      <t>Frais de personnel internes, uniques, liés au projet</t>
    </r>
  </si>
  <si>
    <r>
      <rPr>
        <u/>
        <sz val="8"/>
        <color indexed="12"/>
        <rFont val="Arial"/>
      </rPr>
      <t>Lien</t>
    </r>
  </si>
  <si>
    <r>
      <rPr>
        <sz val="8"/>
        <color theme="1"/>
        <rFont val="Arial"/>
        <scheme val="minor"/>
      </rPr>
      <t>Frais généraux, facultatif</t>
    </r>
  </si>
  <si>
    <r>
      <rPr>
        <sz val="8"/>
        <color indexed="8"/>
        <rFont val="Arial"/>
      </rPr>
      <t>Charge de travail externe, relative au projet</t>
    </r>
    <r>
      <rPr>
        <sz val="10"/>
        <color rgb="FF000000"/>
        <rFont val="Arial"/>
        <scheme val="minor"/>
      </rPr>
      <t xml:space="preserve"> </t>
    </r>
  </si>
  <si>
    <r>
      <rPr>
        <u/>
        <sz val="8"/>
        <color rgb="FF1155CC"/>
        <rFont val="Arial"/>
      </rPr>
      <t>Lien</t>
    </r>
    <r>
      <rPr>
        <sz val="8"/>
        <rFont val="Arial"/>
      </rPr>
      <t xml:space="preserve"> </t>
    </r>
  </si>
  <si>
    <r>
      <rPr>
        <sz val="8"/>
        <color theme="1"/>
        <rFont val="Arial"/>
        <scheme val="minor"/>
      </rPr>
      <t>Total frais de personnel liés au projet</t>
    </r>
  </si>
  <si>
    <r>
      <rPr>
        <sz val="8"/>
        <color theme="1"/>
        <rFont val="Arial"/>
        <scheme val="minor"/>
      </rPr>
      <t>Frais d’investissement uniques</t>
    </r>
  </si>
  <si>
    <r>
      <rPr>
        <sz val="8"/>
        <color theme="1"/>
        <rFont val="Arial"/>
        <scheme val="minor"/>
      </rPr>
      <t>Frais de commercialisation initiaux</t>
    </r>
  </si>
  <si>
    <r>
      <rPr>
        <b/>
        <sz val="8"/>
        <color theme="1"/>
        <rFont val="Arial"/>
        <scheme val="minor"/>
      </rPr>
      <t>Total coût unique du projet</t>
    </r>
  </si>
  <si>
    <r>
      <rPr>
        <b/>
        <sz val="8"/>
        <color theme="1"/>
        <rFont val="Arial"/>
        <scheme val="minor"/>
      </rPr>
      <t>Frais de personnel annuels récurrents</t>
    </r>
  </si>
  <si>
    <r>
      <rPr>
        <b/>
        <sz val="8"/>
        <color theme="1"/>
        <rFont val="Arial"/>
        <scheme val="minor"/>
      </rPr>
      <t>Futurs frais</t>
    </r>
  </si>
  <si>
    <r>
      <rPr>
        <b/>
        <sz val="8"/>
        <color theme="1"/>
        <rFont val="Arial"/>
        <scheme val="minor"/>
      </rPr>
      <t>Frais actuels</t>
    </r>
  </si>
  <si>
    <r>
      <rPr>
        <sz val="8"/>
        <color indexed="8"/>
        <rFont val="Arial"/>
      </rPr>
      <t xml:space="preserve">Indiquez pour la tâche décrite ci-dessus le temps nécessaire en moyenne par unité </t>
    </r>
    <r>
      <rPr>
        <b/>
        <sz val="8"/>
        <color indexed="10"/>
        <rFont val="Arial"/>
      </rPr>
      <t xml:space="preserve">pendant </t>
    </r>
    <r>
      <rPr>
        <sz val="8"/>
        <color indexed="8"/>
        <rFont val="Arial"/>
      </rPr>
      <t>la phase de projet.</t>
    </r>
  </si>
  <si>
    <r>
      <rPr>
        <b/>
        <sz val="8"/>
        <color theme="1"/>
        <rFont val="Arial"/>
        <scheme val="minor"/>
      </rPr>
      <t>Dépenses uniques du projet</t>
    </r>
  </si>
  <si>
    <r>
      <rPr>
        <sz val="8"/>
        <color indexed="8"/>
        <rFont val="Arial"/>
      </rPr>
      <t xml:space="preserve">Décrivez ici la tâche précise, p. ex. saisie d’un texte en CMS, réponse aux clients par e-mail, etc. qui a lieu chaque année </t>
    </r>
    <r>
      <rPr>
        <b/>
        <sz val="8"/>
        <color indexed="10"/>
        <rFont val="Arial"/>
      </rPr>
      <t xml:space="preserve">après </t>
    </r>
    <r>
      <rPr>
        <sz val="8"/>
        <color indexed="8"/>
        <rFont val="Arial"/>
      </rPr>
      <t>la phase de projet.</t>
    </r>
  </si>
  <si>
    <r>
      <rPr>
        <sz val="8"/>
        <color indexed="8"/>
        <rFont val="Arial"/>
      </rPr>
      <t xml:space="preserve">Indiquez le nom de la personne qui exécute la tâche décrite ci-dessus </t>
    </r>
    <r>
      <rPr>
        <b/>
        <sz val="8"/>
        <color indexed="10"/>
        <rFont val="Arial"/>
      </rPr>
      <t xml:space="preserve">après </t>
    </r>
    <r>
      <rPr>
        <sz val="8"/>
        <color indexed="8"/>
        <rFont val="Arial"/>
      </rPr>
      <t>la phase de projet.</t>
    </r>
  </si>
  <si>
    <r>
      <rPr>
        <sz val="8"/>
        <color indexed="8"/>
        <rFont val="Arial"/>
      </rPr>
      <t xml:space="preserve">Indiquez le nombre d’unités </t>
    </r>
    <r>
      <rPr>
        <b/>
        <sz val="8"/>
        <color indexed="10"/>
        <rFont val="Arial"/>
      </rPr>
      <t>par an</t>
    </r>
    <r>
      <rPr>
        <sz val="8"/>
        <color indexed="8"/>
        <rFont val="Arial"/>
      </rPr>
      <t xml:space="preserve">, </t>
    </r>
    <r>
      <rPr>
        <b/>
        <sz val="8"/>
        <color indexed="10"/>
        <rFont val="Arial"/>
      </rPr>
      <t xml:space="preserve">après </t>
    </r>
    <r>
      <rPr>
        <sz val="8"/>
        <color indexed="8"/>
        <rFont val="Arial"/>
      </rPr>
      <t>la phase de projet. Si 500 textes sont à retoucher, inscrivez 500 dans la cellule. Si une personne répond à 20 chats par semaine, inscrivez 1040 dans la cellule (20 unités x 52 semaines).</t>
    </r>
  </si>
  <si>
    <r>
      <rPr>
        <sz val="8"/>
        <color indexed="8"/>
        <rFont val="Arial"/>
      </rPr>
      <t xml:space="preserve">Indiquez pour la tâche décrite ci-dessus le temps nécessaire en moyenne par unité </t>
    </r>
    <r>
      <rPr>
        <b/>
        <sz val="8"/>
        <color indexed="10"/>
        <rFont val="Arial"/>
      </rPr>
      <t xml:space="preserve">après </t>
    </r>
    <r>
      <rPr>
        <sz val="8"/>
        <color indexed="8"/>
        <rFont val="Arial"/>
      </rPr>
      <t>la phase de projet.</t>
    </r>
  </si>
  <si>
    <r>
      <rPr>
        <sz val="8"/>
        <color indexed="8"/>
        <rFont val="Arial"/>
      </rPr>
      <t xml:space="preserve">Cette page décrit les frais d’exploitation, de commercialisation, etc. </t>
    </r>
    <r>
      <rPr>
        <b/>
        <sz val="8"/>
        <color indexed="10"/>
        <rFont val="Arial"/>
      </rPr>
      <t>annuels actuels</t>
    </r>
    <r>
      <rPr>
        <sz val="8"/>
        <color indexed="8"/>
        <rFont val="Arial"/>
      </rPr>
      <t>.</t>
    </r>
  </si>
  <si>
    <r>
      <rPr>
        <i/>
        <sz val="8"/>
        <color indexed="8"/>
        <rFont val="Arial"/>
      </rPr>
      <t>Frais de commercialisation</t>
    </r>
  </si>
  <si>
    <r>
      <rPr>
        <sz val="8"/>
        <color indexed="8"/>
        <rFont val="Arial"/>
      </rPr>
      <t xml:space="preserve">Indiquez ici les dépenses effectuées </t>
    </r>
    <r>
      <rPr>
        <b/>
        <sz val="8"/>
        <color indexed="10"/>
        <rFont val="Arial"/>
      </rPr>
      <t xml:space="preserve">actuellement </t>
    </r>
    <r>
      <rPr>
        <sz val="8"/>
        <color indexed="8"/>
        <rFont val="Arial"/>
      </rPr>
      <t>pour la promotion du projet/produit.</t>
    </r>
  </si>
  <si>
    <r>
      <rPr>
        <i/>
        <sz val="8"/>
        <color indexed="8"/>
        <rFont val="Arial"/>
      </rPr>
      <t>Coût du projet ou du produit</t>
    </r>
  </si>
  <si>
    <r>
      <rPr>
        <sz val="8"/>
        <color indexed="8"/>
        <rFont val="Arial"/>
      </rPr>
      <t xml:space="preserve">Indiquez ici les dépenses effectuées </t>
    </r>
    <r>
      <rPr>
        <b/>
        <sz val="8"/>
        <color indexed="10"/>
        <rFont val="Arial"/>
      </rPr>
      <t xml:space="preserve">actuellement </t>
    </r>
    <r>
      <rPr>
        <sz val="8"/>
        <color indexed="8"/>
        <rFont val="Arial"/>
      </rPr>
      <t xml:space="preserve">pour le projet/produit. Cela peut être des frais de licence, des abonnements SaaS, des dépenses de développement continu, etc.  </t>
    </r>
  </si>
  <si>
    <r>
      <rPr>
        <b/>
        <sz val="8"/>
        <color indexed="8"/>
        <rFont val="Arial"/>
      </rPr>
      <t xml:space="preserve">Dépenses </t>
    </r>
    <r>
      <rPr>
        <sz val="8"/>
        <color indexed="8"/>
        <rFont val="Arial"/>
      </rPr>
      <t xml:space="preserve">
</t>
    </r>
    <r>
      <rPr>
        <b/>
        <sz val="8"/>
        <color indexed="8"/>
        <rFont val="Arial"/>
      </rPr>
      <t xml:space="preserve">en CHF </t>
    </r>
  </si>
  <si>
    <r>
      <rPr>
        <b/>
        <sz val="8"/>
        <color indexed="8"/>
        <rFont val="Arial"/>
      </rPr>
      <t xml:space="preserve">Part en pourcentage </t>
    </r>
  </si>
  <si>
    <r>
      <rPr>
        <b/>
        <sz val="8"/>
        <color theme="1"/>
        <rFont val="Arial"/>
        <scheme val="minor"/>
      </rPr>
      <t>Numéro de compte (facultatif)</t>
    </r>
  </si>
  <si>
    <r>
      <rPr>
        <b/>
        <sz val="8"/>
        <color theme="1"/>
        <rFont val="Arial"/>
        <scheme val="minor"/>
      </rPr>
      <t>Centre de coûts (facultatif)</t>
    </r>
  </si>
  <si>
    <r>
      <rPr>
        <sz val="8"/>
        <color indexed="8"/>
        <rFont val="Arial"/>
      </rPr>
      <t>Frais de commercialisation, poste 1</t>
    </r>
  </si>
  <si>
    <r>
      <rPr>
        <sz val="8"/>
        <color indexed="8"/>
        <rFont val="Arial"/>
      </rPr>
      <t>Frais de commercialisation, poste 2</t>
    </r>
  </si>
  <si>
    <r>
      <rPr>
        <sz val="8"/>
        <color indexed="8"/>
        <rFont val="Arial"/>
      </rPr>
      <t>Frais de commercialisation, poste 3</t>
    </r>
  </si>
  <si>
    <r>
      <rPr>
        <sz val="8"/>
        <color indexed="8"/>
        <rFont val="Arial"/>
      </rPr>
      <t>Frais de commercialisation, poste 4</t>
    </r>
  </si>
  <si>
    <r>
      <rPr>
        <sz val="8"/>
        <color indexed="8"/>
        <rFont val="Arial"/>
      </rPr>
      <t>Frais de commercialisation, poste 5</t>
    </r>
  </si>
  <si>
    <r>
      <rPr>
        <sz val="8"/>
        <color indexed="8"/>
        <rFont val="Arial"/>
      </rPr>
      <t>Frais de commercialisation, poste 6</t>
    </r>
  </si>
  <si>
    <r>
      <rPr>
        <sz val="8"/>
        <color indexed="8"/>
        <rFont val="Arial"/>
      </rPr>
      <t>Frais de commercialisation, poste 7</t>
    </r>
  </si>
  <si>
    <r>
      <rPr>
        <sz val="8"/>
        <color indexed="8"/>
        <rFont val="Arial"/>
      </rPr>
      <t>Frais de commercialisation, poste 8</t>
    </r>
  </si>
  <si>
    <r>
      <rPr>
        <sz val="8"/>
        <color indexed="8"/>
        <rFont val="Arial"/>
      </rPr>
      <t>Frais de commercialisation, poste 9</t>
    </r>
  </si>
  <si>
    <r>
      <rPr>
        <sz val="8"/>
        <color indexed="8"/>
        <rFont val="Arial"/>
      </rPr>
      <t>Frais de commercialisation, poste 10</t>
    </r>
  </si>
  <si>
    <r>
      <rPr>
        <b/>
        <sz val="8"/>
        <color indexed="8"/>
        <rFont val="Arial"/>
      </rPr>
      <t>Total du coût initial</t>
    </r>
  </si>
  <si>
    <r>
      <rPr>
        <sz val="8"/>
        <color indexed="8"/>
        <rFont val="Arial"/>
      </rPr>
      <t>Coût du projet ou du produit, poste 1</t>
    </r>
  </si>
  <si>
    <r>
      <rPr>
        <sz val="8"/>
        <color indexed="8"/>
        <rFont val="Arial"/>
      </rPr>
      <t>Coût du projet ou du produit, poste 2</t>
    </r>
  </si>
  <si>
    <r>
      <rPr>
        <sz val="8"/>
        <color indexed="8"/>
        <rFont val="Arial"/>
      </rPr>
      <t>Coût du projet ou du produit, poste 3</t>
    </r>
  </si>
  <si>
    <r>
      <rPr>
        <sz val="8"/>
        <color indexed="8"/>
        <rFont val="Arial"/>
      </rPr>
      <t xml:space="preserve">Décrivez ici la tâche précise, p. ex. saisie d’un texte en CMS, réponse aux clients par e-mail, etc. qui a lieu chaque année </t>
    </r>
    <r>
      <rPr>
        <b/>
        <sz val="8"/>
        <color indexed="10"/>
        <rFont val="Arial"/>
      </rPr>
      <t xml:space="preserve">après </t>
    </r>
    <r>
      <rPr>
        <sz val="8"/>
        <color indexed="8"/>
        <rFont val="Arial"/>
      </rPr>
      <t>la phase de projet.</t>
    </r>
  </si>
  <si>
    <r>
      <rPr>
        <sz val="8"/>
        <color indexed="8"/>
        <rFont val="Arial"/>
      </rPr>
      <t xml:space="preserve">Indiquez le nom de la personne qui exécute la tâche décrite ci-dessus </t>
    </r>
    <r>
      <rPr>
        <b/>
        <sz val="8"/>
        <color indexed="10"/>
        <rFont val="Arial"/>
      </rPr>
      <t xml:space="preserve">après </t>
    </r>
    <r>
      <rPr>
        <sz val="8"/>
        <color indexed="8"/>
        <rFont val="Arial"/>
      </rPr>
      <t>la phase de projet.</t>
    </r>
  </si>
  <si>
    <r>
      <rPr>
        <sz val="8"/>
        <color indexed="8"/>
        <rFont val="Arial"/>
      </rPr>
      <t xml:space="preserve">Indiquez le rôle de la personne qui exécute la tâche décrite ci-dessus </t>
    </r>
    <r>
      <rPr>
        <b/>
        <sz val="8"/>
        <color indexed="10"/>
        <rFont val="Arial"/>
      </rPr>
      <t xml:space="preserve">après </t>
    </r>
    <r>
      <rPr>
        <sz val="8"/>
        <color indexed="8"/>
        <rFont val="Arial"/>
      </rPr>
      <t>la phase de projet. Une personne peut avoir différents rôles et exécuter différentes tâches.</t>
    </r>
  </si>
  <si>
    <r>
      <rPr>
        <sz val="8"/>
        <color indexed="8"/>
        <rFont val="Arial"/>
      </rPr>
      <t xml:space="preserve">Indiquez le nombre d’unités </t>
    </r>
    <r>
      <rPr>
        <b/>
        <sz val="8"/>
        <color indexed="10"/>
        <rFont val="Arial"/>
      </rPr>
      <t>par an</t>
    </r>
    <r>
      <rPr>
        <sz val="8"/>
        <color indexed="8"/>
        <rFont val="Arial"/>
      </rPr>
      <t xml:space="preserve">, </t>
    </r>
    <r>
      <rPr>
        <b/>
        <sz val="8"/>
        <color indexed="10"/>
        <rFont val="Arial"/>
      </rPr>
      <t xml:space="preserve">après </t>
    </r>
    <r>
      <rPr>
        <sz val="8"/>
        <color indexed="8"/>
        <rFont val="Arial"/>
      </rPr>
      <t>la phase de projet. Si 500 textes sont à retoucher, inscrivez 500 dans la cellule. Si une personne répond à 20 chats par semaine, inscrivez 1040 dans la cellule (20 unités x 52 semaines).</t>
    </r>
  </si>
  <si>
    <r>
      <rPr>
        <sz val="8"/>
        <color theme="1"/>
        <rFont val="Arial"/>
        <scheme val="minor"/>
      </rPr>
      <t>Tâche 1</t>
    </r>
  </si>
  <si>
    <r>
      <rPr>
        <sz val="8"/>
        <color indexed="8"/>
        <rFont val="Arial"/>
      </rPr>
      <t>Nom de la personne</t>
    </r>
  </si>
  <si>
    <r>
      <rPr>
        <sz val="8"/>
        <color theme="1"/>
        <rFont val="Arial"/>
        <scheme val="minor"/>
      </rPr>
      <t>Intitulé du poste 1</t>
    </r>
  </si>
  <si>
    <r>
      <rPr>
        <sz val="8"/>
        <color indexed="8"/>
        <rFont val="Arial"/>
      </rPr>
      <t xml:space="preserve">Cette page détaille les charges de travail annuelles pour les travaux pertinents </t>
    </r>
    <r>
      <rPr>
        <b/>
        <sz val="8"/>
        <color indexed="10"/>
        <rFont val="Arial"/>
      </rPr>
      <t>qui sont exécutés actuellement</t>
    </r>
    <r>
      <rPr>
        <sz val="8"/>
        <color indexed="10"/>
        <rFont val="Arial"/>
      </rPr>
      <t>.</t>
    </r>
  </si>
  <si>
    <r>
      <rPr>
        <b/>
        <sz val="8"/>
        <color indexed="8"/>
        <rFont val="Arial"/>
      </rPr>
      <t xml:space="preserve">Champs à remplir </t>
    </r>
  </si>
  <si>
    <r>
      <rPr>
        <sz val="8"/>
        <color indexed="8"/>
        <rFont val="Arial"/>
      </rPr>
      <t xml:space="preserve">Décrivez ici les tâches précises, p. ex. saisie d’un texte en CMS, réponse aux clients par e-mail, etc. qui ont lieu </t>
    </r>
    <r>
      <rPr>
        <b/>
        <sz val="8"/>
        <color indexed="10"/>
        <rFont val="Arial"/>
      </rPr>
      <t>actuellement</t>
    </r>
    <r>
      <rPr>
        <sz val="8"/>
        <color indexed="8"/>
        <rFont val="Arial"/>
      </rPr>
      <t xml:space="preserve"> chaque année.</t>
    </r>
  </si>
  <si>
    <r>
      <rPr>
        <i/>
        <sz val="8"/>
        <color indexed="8"/>
        <rFont val="Arial"/>
      </rPr>
      <t>Personne / entreprise</t>
    </r>
  </si>
  <si>
    <r>
      <rPr>
        <sz val="8"/>
        <color indexed="8"/>
        <rFont val="Arial"/>
      </rPr>
      <t xml:space="preserve">Indiquez le nom de la personne et l’entreprise qui exécutent </t>
    </r>
    <r>
      <rPr>
        <b/>
        <sz val="8"/>
        <color indexed="10"/>
        <rFont val="Arial"/>
      </rPr>
      <t>actuellement</t>
    </r>
    <r>
      <rPr>
        <sz val="8"/>
        <color indexed="8"/>
        <rFont val="Arial"/>
      </rPr>
      <t xml:space="preserve"> la tâche décrite ci-dessus.</t>
    </r>
  </si>
  <si>
    <r>
      <rPr>
        <sz val="8"/>
        <color theme="1"/>
        <rFont val="Arial"/>
        <scheme val="minor"/>
      </rPr>
      <t xml:space="preserve">Indiquez le salaire pour la personne / l’entreprise qui exécute la tâche décrite ci-dessus. </t>
    </r>
  </si>
  <si>
    <r>
      <rPr>
        <sz val="8"/>
        <color indexed="8"/>
        <rFont val="Arial"/>
      </rPr>
      <t xml:space="preserve">Indiquez pour la tâche décrite ci-dessus le temps moyen </t>
    </r>
    <r>
      <rPr>
        <b/>
        <sz val="8"/>
        <color indexed="10"/>
        <rFont val="Arial"/>
      </rPr>
      <t>actuellement</t>
    </r>
    <r>
      <rPr>
        <sz val="8"/>
        <color indexed="8"/>
        <rFont val="Arial"/>
      </rPr>
      <t xml:space="preserve"> nécessaire pour chaque unité. </t>
    </r>
  </si>
  <si>
    <r>
      <rPr>
        <b/>
        <sz val="8"/>
        <color theme="1"/>
        <rFont val="Arial"/>
        <scheme val="minor"/>
      </rPr>
      <t xml:space="preserve">Tâches récurrentes </t>
    </r>
  </si>
  <si>
    <r>
      <rPr>
        <sz val="8"/>
        <color theme="1"/>
        <rFont val="Arial"/>
        <scheme val="minor"/>
      </rPr>
      <t>Tâche 26</t>
    </r>
  </si>
  <si>
    <r>
      <rPr>
        <sz val="8"/>
        <color theme="1"/>
        <rFont val="Arial"/>
        <scheme val="minor"/>
      </rPr>
      <t>Tâche 27</t>
    </r>
  </si>
  <si>
    <r>
      <rPr>
        <sz val="8"/>
        <color theme="1"/>
        <rFont val="Arial"/>
        <scheme val="minor"/>
      </rPr>
      <t>Tâche 28</t>
    </r>
  </si>
  <si>
    <r>
      <rPr>
        <sz val="8"/>
        <color indexed="8"/>
        <rFont val="Arial"/>
      </rPr>
      <t xml:space="preserve">Décrivez ici la tâche précise, p. ex. saisie d’un texte en CMS, réponse aux clients par e-mail, etc. qui a lieu chaque année </t>
    </r>
    <r>
      <rPr>
        <b/>
        <sz val="8"/>
        <color indexed="10"/>
        <rFont val="Arial"/>
      </rPr>
      <t xml:space="preserve">pendant </t>
    </r>
    <r>
      <rPr>
        <sz val="8"/>
        <color indexed="8"/>
        <rFont val="Arial"/>
      </rPr>
      <t>la phase de projet.</t>
    </r>
  </si>
  <si>
    <r>
      <rPr>
        <sz val="8"/>
        <color indexed="8"/>
        <rFont val="Arial"/>
      </rPr>
      <t xml:space="preserve">Indiquez le nom de la personne qui exécute la tâche décrite ci-dessus </t>
    </r>
    <r>
      <rPr>
        <b/>
        <sz val="8"/>
        <color indexed="10"/>
        <rFont val="Arial"/>
      </rPr>
      <t xml:space="preserve">pendant </t>
    </r>
    <r>
      <rPr>
        <sz val="8"/>
        <color indexed="8"/>
        <rFont val="Arial"/>
      </rPr>
      <t>la phase de projet.</t>
    </r>
  </si>
  <si>
    <r>
      <rPr>
        <sz val="8"/>
        <color indexed="8"/>
        <rFont val="Arial"/>
      </rPr>
      <t xml:space="preserve">Indiquez le nombre d’unités </t>
    </r>
    <r>
      <rPr>
        <b/>
        <sz val="8"/>
        <color indexed="10"/>
        <rFont val="Arial"/>
      </rPr>
      <t xml:space="preserve">pendant </t>
    </r>
    <r>
      <rPr>
        <sz val="8"/>
        <color indexed="8"/>
        <rFont val="Arial"/>
      </rPr>
      <t>la phase de projet. Si 500 textes sont à retoucher, inscrivez 500 dans la cellule. Si une personne répond à 20 chats par semaine, inscrivez 1040 dans la cellule (20 unités x 52 semaines).</t>
    </r>
  </si>
  <si>
    <r>
      <rPr>
        <sz val="8"/>
        <color theme="1"/>
        <rFont val="Arial"/>
        <scheme val="minor"/>
      </rPr>
      <t>Intitulé du poste 5</t>
    </r>
  </si>
  <si>
    <r>
      <rPr>
        <sz val="8"/>
        <color theme="1"/>
        <rFont val="Arial"/>
        <scheme val="minor"/>
      </rPr>
      <t>Tâche 6</t>
    </r>
  </si>
  <si>
    <r>
      <rPr>
        <sz val="8"/>
        <color theme="1"/>
        <rFont val="Arial"/>
        <scheme val="minor"/>
      </rPr>
      <t>Intitulé du poste 6</t>
    </r>
  </si>
  <si>
    <r>
      <rPr>
        <sz val="8"/>
        <color theme="1"/>
        <rFont val="Arial"/>
        <scheme val="minor"/>
      </rPr>
      <t>Tâche 7</t>
    </r>
  </si>
  <si>
    <r>
      <rPr>
        <sz val="8"/>
        <color theme="1"/>
        <rFont val="Arial"/>
        <scheme val="minor"/>
      </rPr>
      <t>Intitulé du poste 7</t>
    </r>
  </si>
  <si>
    <r>
      <rPr>
        <sz val="8"/>
        <color theme="1"/>
        <rFont val="Arial"/>
        <scheme val="minor"/>
      </rPr>
      <t>Tâche 8</t>
    </r>
  </si>
  <si>
    <r>
      <rPr>
        <sz val="8"/>
        <color theme="1"/>
        <rFont val="Arial"/>
        <scheme val="minor"/>
      </rPr>
      <t>Intitulé du poste 8</t>
    </r>
  </si>
  <si>
    <r>
      <rPr>
        <sz val="8"/>
        <color theme="1"/>
        <rFont val="Arial"/>
        <scheme val="minor"/>
      </rPr>
      <t>Tâche 9</t>
    </r>
  </si>
  <si>
    <r>
      <rPr>
        <sz val="8"/>
        <color theme="1"/>
        <rFont val="Arial"/>
        <scheme val="minor"/>
      </rPr>
      <t>Intitulé du poste 9</t>
    </r>
  </si>
  <si>
    <r>
      <rPr>
        <sz val="8"/>
        <color theme="1"/>
        <rFont val="Arial"/>
        <scheme val="minor"/>
      </rPr>
      <t>Tâche 10</t>
    </r>
  </si>
  <si>
    <r>
      <rPr>
        <sz val="8"/>
        <color theme="1"/>
        <rFont val="Arial"/>
        <scheme val="minor"/>
      </rPr>
      <t>Intitulé du poste 10</t>
    </r>
  </si>
  <si>
    <r>
      <rPr>
        <sz val="8"/>
        <color theme="1"/>
        <rFont val="Arial"/>
        <scheme val="minor"/>
      </rPr>
      <t>Tâche 11</t>
    </r>
  </si>
  <si>
    <r>
      <rPr>
        <sz val="8"/>
        <color theme="1"/>
        <rFont val="Arial"/>
        <scheme val="minor"/>
      </rPr>
      <t>Intitulé du poste 11</t>
    </r>
  </si>
  <si>
    <r>
      <rPr>
        <sz val="8"/>
        <color theme="1"/>
        <rFont val="Arial"/>
        <scheme val="minor"/>
      </rPr>
      <t>Tâche 12</t>
    </r>
  </si>
  <si>
    <r>
      <rPr>
        <sz val="8"/>
        <color theme="1"/>
        <rFont val="Arial"/>
        <scheme val="minor"/>
      </rPr>
      <t>Intitulé du poste 12</t>
    </r>
  </si>
  <si>
    <r>
      <rPr>
        <sz val="8"/>
        <color theme="1"/>
        <rFont val="Arial"/>
        <scheme val="minor"/>
      </rPr>
      <t>Tâche 13</t>
    </r>
  </si>
  <si>
    <r>
      <rPr>
        <sz val="8"/>
        <color theme="1"/>
        <rFont val="Arial"/>
        <scheme val="minor"/>
      </rPr>
      <t>Intitulé du poste 13</t>
    </r>
  </si>
  <si>
    <r>
      <rPr>
        <sz val="8"/>
        <color theme="1"/>
        <rFont val="Arial"/>
        <scheme val="minor"/>
      </rPr>
      <t>Tâche 14</t>
    </r>
  </si>
  <si>
    <r>
      <rPr>
        <sz val="8"/>
        <color indexed="8"/>
        <rFont val="Arial"/>
      </rPr>
      <t>Intitulé du poste 14</t>
    </r>
  </si>
  <si>
    <r>
      <rPr>
        <sz val="8"/>
        <color theme="1"/>
        <rFont val="Arial"/>
        <scheme val="minor"/>
      </rPr>
      <t>Tâche 15</t>
    </r>
  </si>
  <si>
    <r>
      <rPr>
        <sz val="8"/>
        <color indexed="8"/>
        <rFont val="Arial"/>
      </rPr>
      <t>Intitulé du poste 15</t>
    </r>
  </si>
  <si>
    <r>
      <rPr>
        <sz val="8"/>
        <color theme="1"/>
        <rFont val="Arial"/>
        <scheme val="minor"/>
      </rPr>
      <t>Tâche 16</t>
    </r>
  </si>
  <si>
    <r>
      <rPr>
        <sz val="8"/>
        <color indexed="8"/>
        <rFont val="Arial"/>
      </rPr>
      <t>Intitulé du poste 16</t>
    </r>
  </si>
  <si>
    <r>
      <rPr>
        <sz val="8"/>
        <color theme="1"/>
        <rFont val="Arial"/>
        <scheme val="minor"/>
      </rPr>
      <t>Tâche 17</t>
    </r>
  </si>
  <si>
    <r>
      <rPr>
        <sz val="8"/>
        <color indexed="8"/>
        <rFont val="Arial"/>
      </rPr>
      <t>Intitulé du poste 17</t>
    </r>
  </si>
  <si>
    <r>
      <rPr>
        <sz val="8"/>
        <color theme="1"/>
        <rFont val="Arial"/>
        <scheme val="minor"/>
      </rPr>
      <t>Tâche 18</t>
    </r>
  </si>
  <si>
    <r>
      <rPr>
        <sz val="8"/>
        <color indexed="8"/>
        <rFont val="Arial"/>
      </rPr>
      <t>Intitulé du poste 18</t>
    </r>
  </si>
  <si>
    <r>
      <rPr>
        <sz val="8"/>
        <color theme="1"/>
        <rFont val="Arial"/>
        <scheme val="minor"/>
      </rPr>
      <t>Tâche 19</t>
    </r>
  </si>
  <si>
    <r>
      <rPr>
        <sz val="8"/>
        <color indexed="8"/>
        <rFont val="Arial"/>
      </rPr>
      <t>Intitulé du poste 19</t>
    </r>
  </si>
  <si>
    <r>
      <rPr>
        <sz val="8"/>
        <color theme="1"/>
        <rFont val="Arial"/>
        <scheme val="minor"/>
      </rPr>
      <t>Tâche 20</t>
    </r>
  </si>
  <si>
    <r>
      <rPr>
        <sz val="8"/>
        <color indexed="8"/>
        <rFont val="Arial"/>
      </rPr>
      <t>Intitulé du poste 20</t>
    </r>
  </si>
  <si>
    <r>
      <rPr>
        <sz val="8"/>
        <color theme="1"/>
        <rFont val="Arial"/>
        <scheme val="minor"/>
      </rPr>
      <t>Tâche 21</t>
    </r>
  </si>
  <si>
    <r>
      <rPr>
        <sz val="8"/>
        <color indexed="8"/>
        <rFont val="Arial"/>
      </rPr>
      <t>Intitulé du poste 21</t>
    </r>
  </si>
  <si>
    <r>
      <rPr>
        <sz val="8"/>
        <color theme="1"/>
        <rFont val="Arial"/>
        <scheme val="minor"/>
      </rPr>
      <t>Tâche 22</t>
    </r>
  </si>
  <si>
    <r>
      <rPr>
        <sz val="8"/>
        <color indexed="8"/>
        <rFont val="Arial"/>
      </rPr>
      <t>Intitulé du poste 22</t>
    </r>
  </si>
  <si>
    <r>
      <rPr>
        <sz val="8"/>
        <color theme="1"/>
        <rFont val="Arial"/>
        <scheme val="minor"/>
      </rPr>
      <t>Tâche 23</t>
    </r>
  </si>
  <si>
    <r>
      <rPr>
        <sz val="8"/>
        <color indexed="8"/>
        <rFont val="Arial"/>
      </rPr>
      <t>Intitulé du poste 23</t>
    </r>
  </si>
  <si>
    <r>
      <rPr>
        <sz val="8"/>
        <color theme="1"/>
        <rFont val="Arial"/>
        <scheme val="minor"/>
      </rPr>
      <t>Tâche 24</t>
    </r>
  </si>
  <si>
    <r>
      <rPr>
        <sz val="8"/>
        <color indexed="8"/>
        <rFont val="Arial"/>
      </rPr>
      <t>Intitulé du poste 24</t>
    </r>
  </si>
  <si>
    <r>
      <rPr>
        <sz val="8"/>
        <color theme="1"/>
        <rFont val="Arial"/>
        <scheme val="minor"/>
      </rPr>
      <t>Tâche 25</t>
    </r>
  </si>
  <si>
    <r>
      <rPr>
        <sz val="8"/>
        <color indexed="8"/>
        <rFont val="Arial"/>
      </rPr>
      <t>Intitulé du poste 25</t>
    </r>
  </si>
  <si>
    <r>
      <rPr>
        <b/>
        <sz val="8"/>
        <color theme="1"/>
        <rFont val="Arial"/>
        <scheme val="minor"/>
      </rPr>
      <t>Total</t>
    </r>
  </si>
  <si>
    <r>
      <rPr>
        <sz val="8"/>
        <color indexed="8"/>
        <rFont val="Arial"/>
      </rPr>
      <t xml:space="preserve">Décrivez ici la tâche précise, p. ex. saisie d’un texte en CMS, réponse aux clients par e-mail, etc. qui a lieu chaque année </t>
    </r>
    <r>
      <rPr>
        <b/>
        <sz val="8"/>
        <color indexed="10"/>
        <rFont val="Arial"/>
      </rPr>
      <t xml:space="preserve">pendant </t>
    </r>
    <r>
      <rPr>
        <sz val="8"/>
        <color indexed="8"/>
        <rFont val="Arial"/>
      </rPr>
      <t>la phase de projet.</t>
    </r>
  </si>
  <si>
    <r>
      <rPr>
        <sz val="8"/>
        <color indexed="8"/>
        <rFont val="Arial"/>
      </rPr>
      <t xml:space="preserve">Indiquez le nom de la personne qui exécute la tâche décrite ci-dessus </t>
    </r>
    <r>
      <rPr>
        <b/>
        <sz val="8"/>
        <color indexed="10"/>
        <rFont val="Arial"/>
      </rPr>
      <t xml:space="preserve">pendant </t>
    </r>
    <r>
      <rPr>
        <sz val="8"/>
        <color indexed="8"/>
        <rFont val="Arial"/>
      </rPr>
      <t>la phase de projet.</t>
    </r>
  </si>
  <si>
    <r>
      <rPr>
        <sz val="8"/>
        <color indexed="8"/>
        <rFont val="Arial"/>
      </rPr>
      <t xml:space="preserve">Indiquez le rôle de la personne qui exécute la tâche décrite ci-dessus </t>
    </r>
    <r>
      <rPr>
        <b/>
        <sz val="8"/>
        <color indexed="10"/>
        <rFont val="Arial"/>
      </rPr>
      <t xml:space="preserve">pendant </t>
    </r>
    <r>
      <rPr>
        <sz val="8"/>
        <color indexed="8"/>
        <rFont val="Arial"/>
      </rPr>
      <t>la phase de projet. Une personne peut avoir différents rôles et exécuter différentes tâches.</t>
    </r>
  </si>
  <si>
    <r>
      <rPr>
        <i/>
        <sz val="8"/>
        <color indexed="8"/>
        <rFont val="Arial"/>
      </rPr>
      <t>Nombre d’unités / semaine</t>
    </r>
  </si>
  <si>
    <r>
      <rPr>
        <sz val="8"/>
        <color indexed="8"/>
        <rFont val="Arial"/>
      </rPr>
      <t xml:space="preserve">Indiquez le nombre d’unités </t>
    </r>
    <r>
      <rPr>
        <b/>
        <sz val="8"/>
        <color indexed="10"/>
        <rFont val="Arial"/>
      </rPr>
      <t xml:space="preserve">pendant </t>
    </r>
    <r>
      <rPr>
        <sz val="8"/>
        <color indexed="8"/>
        <rFont val="Arial"/>
      </rPr>
      <t>la phase de projet. Si 500 textes sont à retoucher, inscrivez 500 dans la cellule. Si une personne répond à 20 chats par semaine, inscrivez 1040 dans la cellule (20 unités x 52 semaines).</t>
    </r>
  </si>
  <si>
    <r>
      <rPr>
        <sz val="8"/>
        <color indexed="8"/>
        <rFont val="Arial"/>
      </rPr>
      <t xml:space="preserve">Indiquez pour la tâche décrite ci-dessus le temps nécessaire en moyenne par unité </t>
    </r>
    <r>
      <rPr>
        <b/>
        <sz val="8"/>
        <color indexed="10"/>
        <rFont val="Arial"/>
      </rPr>
      <t xml:space="preserve">pendant </t>
    </r>
    <r>
      <rPr>
        <sz val="8"/>
        <color indexed="8"/>
        <rFont val="Arial"/>
      </rPr>
      <t>la phase de projet.</t>
    </r>
  </si>
  <si>
    <r>
      <rPr>
        <sz val="8"/>
        <color theme="1"/>
        <rFont val="Arial"/>
        <scheme val="minor"/>
      </rPr>
      <t>Direction</t>
    </r>
  </si>
  <si>
    <r>
      <rPr>
        <sz val="8"/>
        <color theme="1"/>
        <rFont val="Arial"/>
        <scheme val="minor"/>
      </rPr>
      <t>Product owner</t>
    </r>
  </si>
  <si>
    <r>
      <rPr>
        <sz val="8"/>
        <color theme="1"/>
        <rFont val="Arial"/>
        <scheme val="minor"/>
      </rPr>
      <t>Équipe de projet</t>
    </r>
  </si>
  <si>
    <r>
      <rPr>
        <sz val="8"/>
        <color indexed="8"/>
        <rFont val="Arial"/>
      </rPr>
      <t xml:space="preserve">Cette page détaille les charges de travail annuelles pour les travaux pertinents lorsque le projet sera terminé. </t>
    </r>
  </si>
  <si>
    <r>
      <rPr>
        <sz val="8"/>
        <color indexed="8"/>
        <rFont val="Arial"/>
      </rPr>
      <t xml:space="preserve">Mentionnez ici les objectifs que vous souhaitez atteindre avec ce projet ainsi que les non-objectifs pour pouvoir délimiter clairement les objectifs.
- Objectif 1
- Objectif 2
- Objectif 3
- etc. </t>
    </r>
  </si>
  <si>
    <r>
      <rPr>
        <b/>
        <sz val="8"/>
        <color indexed="8"/>
        <rFont val="Arial"/>
      </rPr>
      <t>COMMENT</t>
    </r>
  </si>
  <si>
    <r>
      <rPr>
        <sz val="8"/>
        <color indexed="8"/>
        <rFont val="Arial"/>
      </rPr>
      <t xml:space="preserve">Décrivez ici les principaux facteurs de réussite du projet. 
- Facteur de réussite 1
- Facteur de réussite 2
- Facteur de réussite 3
- etc. </t>
    </r>
  </si>
  <si>
    <r>
      <rPr>
        <b/>
        <sz val="8"/>
        <color indexed="8"/>
        <rFont val="Arial"/>
      </rPr>
      <t>QUAND</t>
    </r>
  </si>
  <si>
    <r>
      <rPr>
        <sz val="8"/>
        <color indexed="8"/>
        <rFont val="Arial"/>
      </rPr>
      <t>Indiquez ici les dates clés.  
 - Début du projet
 - Aperçu 1 / discussion intermédiaire
 - Aperçu 2 / discussion intermédiaire 
 - Aperçu 1 / discussion intermédiaire
 - Fin du projet, passage en mode d’exploitation normal</t>
    </r>
  </si>
  <si>
    <r>
      <rPr>
        <sz val="8"/>
        <color indexed="8"/>
        <rFont val="Arial"/>
      </rPr>
      <t xml:space="preserve">Cette page détaille les </t>
    </r>
    <r>
      <rPr>
        <b/>
        <sz val="8"/>
        <color indexed="10"/>
        <rFont val="Arial"/>
      </rPr>
      <t xml:space="preserve">actuelles </t>
    </r>
    <r>
      <rPr>
        <sz val="8"/>
        <color indexed="8"/>
        <rFont val="Arial"/>
      </rPr>
      <t>charges de travail annuelles pour les travaux pertinents.</t>
    </r>
  </si>
  <si>
    <r>
      <rPr>
        <b/>
        <sz val="8"/>
        <color indexed="8"/>
        <rFont val="Arial"/>
      </rPr>
      <t>Champs à remplir</t>
    </r>
  </si>
  <si>
    <r>
      <rPr>
        <i/>
        <sz val="8"/>
        <color indexed="8"/>
        <rFont val="Arial"/>
      </rPr>
      <t>Tâche</t>
    </r>
  </si>
  <si>
    <r>
      <rPr>
        <sz val="8"/>
        <color indexed="8"/>
        <rFont val="Arial"/>
      </rPr>
      <t xml:space="preserve">Décrivez ici la tâche précise, p. ex. saisie d’un texte en CMS, réponse aux clients par e-mail, etc. qui a lieu </t>
    </r>
    <r>
      <rPr>
        <b/>
        <sz val="8"/>
        <color indexed="10"/>
        <rFont val="Arial"/>
      </rPr>
      <t>actuellement</t>
    </r>
    <r>
      <rPr>
        <sz val="8"/>
        <color indexed="8"/>
        <rFont val="Arial"/>
      </rPr>
      <t xml:space="preserve"> chaque année.</t>
    </r>
  </si>
  <si>
    <r>
      <rPr>
        <i/>
        <sz val="8"/>
        <color indexed="8"/>
        <rFont val="Arial"/>
      </rPr>
      <t>Personne</t>
    </r>
  </si>
  <si>
    <r>
      <rPr>
        <sz val="8"/>
        <color indexed="8"/>
        <rFont val="Arial"/>
      </rPr>
      <t xml:space="preserve">Indiquez le nom de la personne qui exécute </t>
    </r>
    <r>
      <rPr>
        <b/>
        <sz val="8"/>
        <color indexed="10"/>
        <rFont val="Arial"/>
      </rPr>
      <t>actuellement</t>
    </r>
    <r>
      <rPr>
        <sz val="8"/>
        <color indexed="8"/>
        <rFont val="Arial"/>
      </rPr>
      <t xml:space="preserve"> la tâche décrite ci-dessus.</t>
    </r>
  </si>
  <si>
    <r>
      <rPr>
        <i/>
        <sz val="8"/>
        <color indexed="8"/>
        <rFont val="Arial"/>
      </rPr>
      <t>Rôle</t>
    </r>
  </si>
  <si>
    <r>
      <rPr>
        <i/>
        <sz val="8"/>
        <color indexed="8"/>
        <rFont val="Arial"/>
      </rPr>
      <t>Salaire annuel</t>
    </r>
  </si>
  <si>
    <r>
      <rPr>
        <sz val="8"/>
        <color theme="1"/>
        <rFont val="Arial"/>
        <scheme val="minor"/>
      </rPr>
      <t xml:space="preserve">Indiquez le salaire annuel (cotisations incl., p. ex. AVS) de la personne qui exécute la tâche décrite ci-dessus. </t>
    </r>
  </si>
  <si>
    <r>
      <rPr>
        <i/>
        <sz val="8"/>
        <color indexed="8"/>
        <rFont val="Arial"/>
      </rPr>
      <t>Temps de travail hebdomadaire</t>
    </r>
  </si>
  <si>
    <r>
      <rPr>
        <sz val="8"/>
        <color theme="1"/>
        <rFont val="Arial"/>
        <scheme val="minor"/>
      </rPr>
      <t xml:space="preserve">Indiquez le temps de travail hebdomadaire contractuel pour un taux d’occupation de 100 %. </t>
    </r>
  </si>
  <si>
    <r>
      <rPr>
        <i/>
        <sz val="8"/>
        <color indexed="8"/>
        <rFont val="Arial"/>
      </rPr>
      <t>Nombre d’unités</t>
    </r>
  </si>
  <si>
    <r>
      <rPr>
        <sz val="8"/>
        <color indexed="8"/>
        <rFont val="Arial"/>
      </rPr>
      <t xml:space="preserve">Indiquez le nombre d’unités </t>
    </r>
    <r>
      <rPr>
        <b/>
        <sz val="8"/>
        <color indexed="10"/>
        <rFont val="Arial"/>
      </rPr>
      <t>actuel par an</t>
    </r>
    <r>
      <rPr>
        <sz val="8"/>
        <color indexed="8"/>
        <rFont val="Arial"/>
      </rPr>
      <t>. Si 500 textes sont à retoucher, inscrivez 500 dans la cellule. Si une personne répond à 20 chats par semaine, inscrivez 1040 dans la cellule (20 unités x 52 semaines).</t>
    </r>
  </si>
  <si>
    <r>
      <rPr>
        <i/>
        <sz val="8"/>
        <color indexed="8"/>
        <rFont val="Arial"/>
      </rPr>
      <t>Temps nécessaire par unité</t>
    </r>
  </si>
  <si>
    <r>
      <rPr>
        <sz val="8"/>
        <color theme="1"/>
        <rFont val="Arial"/>
        <scheme val="minor"/>
      </rPr>
      <t xml:space="preserve">Indiquez pour la tâche décrite ci-dessus le temps nécessaire en moyenne par unité. </t>
    </r>
  </si>
  <si>
    <r>
      <rPr>
        <b/>
        <sz val="8"/>
        <color indexed="8"/>
        <rFont val="Arial"/>
      </rPr>
      <t>Salaire annuel, cotisations incl.</t>
    </r>
  </si>
  <si>
    <r>
      <rPr>
        <b/>
        <sz val="8"/>
        <color theme="1"/>
        <rFont val="Arial"/>
        <scheme val="minor"/>
      </rPr>
      <t>Salaire / heure</t>
    </r>
  </si>
  <si>
    <r>
      <rPr>
        <b/>
        <sz val="8"/>
        <color theme="1"/>
        <rFont val="Arial"/>
        <scheme val="minor"/>
      </rPr>
      <t>Temps nécessaire par unité en minutes</t>
    </r>
  </si>
  <si>
    <r>
      <rPr>
        <b/>
        <sz val="8"/>
        <color theme="1"/>
        <rFont val="Arial"/>
        <scheme val="minor"/>
      </rPr>
      <t>Coût par an</t>
    </r>
  </si>
  <si>
    <r>
      <rPr>
        <sz val="8"/>
        <color theme="1"/>
        <rFont val="Arial"/>
        <scheme val="minor"/>
      </rPr>
      <t>Gestionnaire de contenus</t>
    </r>
  </si>
  <si>
    <r>
      <rPr>
        <sz val="8"/>
        <color theme="1"/>
        <rFont val="Arial"/>
        <scheme val="minor"/>
      </rPr>
      <t>Tâche 2</t>
    </r>
  </si>
  <si>
    <r>
      <rPr>
        <sz val="8"/>
        <color theme="1"/>
        <rFont val="Arial"/>
        <scheme val="minor"/>
      </rPr>
      <t>Intitulé du poste 2</t>
    </r>
  </si>
  <si>
    <r>
      <rPr>
        <sz val="8"/>
        <color theme="1"/>
        <rFont val="Arial"/>
        <scheme val="minor"/>
      </rPr>
      <t>Tâche 3</t>
    </r>
  </si>
  <si>
    <r>
      <rPr>
        <sz val="8"/>
        <color theme="1"/>
        <rFont val="Arial"/>
        <scheme val="minor"/>
      </rPr>
      <t>Intitulé du poste 3</t>
    </r>
  </si>
  <si>
    <r>
      <rPr>
        <sz val="8"/>
        <color theme="1"/>
        <rFont val="Arial"/>
        <scheme val="minor"/>
      </rPr>
      <t>Tâche 4</t>
    </r>
  </si>
  <si>
    <r>
      <rPr>
        <sz val="8"/>
        <color theme="1"/>
        <rFont val="Arial"/>
        <scheme val="minor"/>
      </rPr>
      <t>Intitulé du poste 4</t>
    </r>
  </si>
  <si>
    <r>
      <rPr>
        <sz val="8"/>
        <color theme="1"/>
        <rFont val="Arial"/>
        <scheme val="minor"/>
      </rPr>
      <t>Tâche 5</t>
    </r>
  </si>
  <si>
    <r>
      <rPr>
        <b/>
        <sz val="8"/>
        <color indexed="8"/>
        <rFont val="Arial"/>
      </rPr>
      <t>1.0</t>
    </r>
  </si>
  <si>
    <r>
      <rPr>
        <b/>
        <sz val="8"/>
        <color indexed="8"/>
        <rFont val="Arial"/>
      </rPr>
      <t>Initiation</t>
    </r>
  </si>
  <si>
    <r>
      <rPr>
        <sz val="8"/>
        <color indexed="8"/>
        <rFont val="Arial"/>
      </rPr>
      <t>1.1</t>
    </r>
  </si>
  <si>
    <r>
      <rPr>
        <u/>
        <sz val="8"/>
        <color indexed="12"/>
        <rFont val="Arial"/>
      </rPr>
      <t>Description du projet</t>
    </r>
  </si>
  <si>
    <r>
      <rPr>
        <sz val="8"/>
        <color indexed="8"/>
        <rFont val="Arial"/>
      </rPr>
      <t>Cette page décrit les exigences fondamentales posées au projet.</t>
    </r>
  </si>
  <si>
    <r>
      <rPr>
        <b/>
        <sz val="8"/>
        <color indexed="8"/>
        <rFont val="Arial"/>
      </rPr>
      <t>2.0</t>
    </r>
  </si>
  <si>
    <r>
      <rPr>
        <b/>
        <sz val="8"/>
        <color indexed="8"/>
        <rFont val="Arial"/>
      </rPr>
      <t>Pages de saisie charge de travail</t>
    </r>
  </si>
  <si>
    <r>
      <rPr>
        <sz val="8"/>
        <color indexed="8"/>
        <rFont val="Arial"/>
      </rPr>
      <t>2.1</t>
    </r>
  </si>
  <si>
    <r>
      <rPr>
        <u/>
        <sz val="8"/>
        <color indexed="12"/>
        <rFont val="Arial"/>
      </rPr>
      <t>Charge de travail annuelle actuelle</t>
    </r>
  </si>
  <si>
    <r>
      <rPr>
        <sz val="8"/>
        <color indexed="8"/>
        <rFont val="Arial"/>
      </rPr>
      <t>Cette page détaille les actuelles charges de travail annuelles pour les travaux pertinents</t>
    </r>
  </si>
  <si>
    <r>
      <rPr>
        <sz val="8"/>
        <color indexed="8"/>
        <rFont val="Arial"/>
      </rPr>
      <t>2.2</t>
    </r>
  </si>
  <si>
    <r>
      <rPr>
        <u/>
        <sz val="8"/>
        <color indexed="12"/>
        <rFont val="Arial"/>
      </rPr>
      <t>Charge de travail unique relative au projet</t>
    </r>
  </si>
  <si>
    <r>
      <rPr>
        <sz val="8"/>
        <color indexed="8"/>
        <rFont val="Arial"/>
      </rPr>
      <t>Cette page décrit les travaux de projet uniques.</t>
    </r>
  </si>
  <si>
    <r>
      <rPr>
        <sz val="8"/>
        <color indexed="8"/>
        <rFont val="Arial"/>
      </rPr>
      <t>2.3</t>
    </r>
  </si>
  <si>
    <r>
      <rPr>
        <u/>
        <sz val="8"/>
        <color indexed="12"/>
        <rFont val="Arial"/>
      </rPr>
      <t>Future charge de travail annuelle</t>
    </r>
  </si>
  <si>
    <r>
      <rPr>
        <sz val="8"/>
        <color indexed="8"/>
        <rFont val="Arial"/>
      </rPr>
      <t>Cette page détaille les charges de travail annuelles pour les travaux pertinents lorsque le projet sera terminé.</t>
    </r>
  </si>
  <si>
    <r>
      <rPr>
        <sz val="8"/>
        <color indexed="8"/>
        <rFont val="Arial"/>
      </rPr>
      <t>2.4</t>
    </r>
  </si>
  <si>
    <r>
      <rPr>
        <u/>
        <sz val="8"/>
        <color indexed="12"/>
        <rFont val="Arial"/>
      </rPr>
      <t>Charge de travail externe actuelle</t>
    </r>
  </si>
  <si>
    <r>
      <rPr>
        <sz val="8"/>
        <color indexed="8"/>
        <rFont val="Arial"/>
      </rPr>
      <t>2.5</t>
    </r>
  </si>
  <si>
    <r>
      <rPr>
        <u/>
        <sz val="8"/>
        <color indexed="12"/>
        <rFont val="Arial"/>
      </rPr>
      <t>Charge de travail externe relative au projet</t>
    </r>
  </si>
  <si>
    <r>
      <rPr>
        <sz val="8"/>
        <color indexed="8"/>
        <rFont val="Arial"/>
      </rPr>
      <t>2.6</t>
    </r>
  </si>
  <si>
    <r>
      <rPr>
        <u/>
        <sz val="8"/>
        <color indexed="12"/>
        <rFont val="Arial"/>
      </rPr>
      <t>Future charge de travail externe</t>
    </r>
  </si>
  <si>
    <r>
      <rPr>
        <b/>
        <sz val="8"/>
        <color indexed="8"/>
        <rFont val="Arial"/>
      </rPr>
      <t>3.0</t>
    </r>
  </si>
  <si>
    <r>
      <rPr>
        <b/>
        <sz val="8"/>
        <color indexed="8"/>
        <rFont val="Arial"/>
      </rPr>
      <t>Pages de saisie coût du projet ou du produit</t>
    </r>
  </si>
  <si>
    <r>
      <rPr>
        <sz val="8"/>
        <color indexed="8"/>
        <rFont val="Arial"/>
      </rPr>
      <t>3.1</t>
    </r>
  </si>
  <si>
    <r>
      <rPr>
        <u/>
        <sz val="8"/>
        <color indexed="12"/>
        <rFont val="Arial"/>
      </rPr>
      <t>Frais d’exploitation annuels actuels</t>
    </r>
  </si>
  <si>
    <r>
      <rPr>
        <sz val="8"/>
        <color indexed="8"/>
        <rFont val="Arial"/>
      </rPr>
      <t>Cette page décrit les frais d’exploitation, de commercialisation, etc. annuels actuels.</t>
    </r>
  </si>
  <si>
    <r>
      <rPr>
        <sz val="8"/>
        <color indexed="8"/>
        <rFont val="Arial"/>
      </rPr>
      <t>3.2</t>
    </r>
  </si>
  <si>
    <r>
      <rPr>
        <u/>
        <sz val="8"/>
        <color indexed="12"/>
        <rFont val="Arial"/>
      </rPr>
      <t>Coût unique du projet ou du produit</t>
    </r>
  </si>
  <si>
    <r>
      <rPr>
        <sz val="8"/>
        <color indexed="8"/>
        <rFont val="Arial"/>
      </rPr>
      <t>3.3</t>
    </r>
  </si>
  <si>
    <r>
      <rPr>
        <u/>
        <sz val="8"/>
        <color indexed="12"/>
        <rFont val="Arial"/>
      </rPr>
      <t>Futurs frais d’exploitation annuels</t>
    </r>
  </si>
  <si>
    <r>
      <rPr>
        <sz val="8"/>
        <color indexed="8"/>
        <rFont val="Arial"/>
      </rPr>
      <t>Cette page décrit les futurs frais d’exploitation, de commercialisation, etc. annuels.</t>
    </r>
  </si>
  <si>
    <r>
      <rPr>
        <b/>
        <sz val="8"/>
        <color indexed="8"/>
        <rFont val="Arial"/>
      </rPr>
      <t>4.0</t>
    </r>
  </si>
  <si>
    <r>
      <rPr>
        <b/>
        <sz val="8"/>
        <color indexed="8"/>
        <rFont val="Arial"/>
      </rPr>
      <t>Évaluation</t>
    </r>
  </si>
  <si>
    <r>
      <rPr>
        <sz val="8"/>
        <color indexed="8"/>
        <rFont val="Arial"/>
      </rPr>
      <t>4.1</t>
    </r>
  </si>
  <si>
    <r>
      <rPr>
        <u/>
        <sz val="8"/>
        <color indexed="12"/>
        <rFont val="Arial"/>
      </rPr>
      <t>Évaluation du projet</t>
    </r>
  </si>
  <si>
    <r>
      <rPr>
        <sz val="8"/>
        <color indexed="8"/>
        <rFont val="Arial"/>
      </rPr>
      <t>Cette page décrit une évaluation de projet. Les chiffres sont le total des feuilles de saisie 2.1 - 3.3. Seules les lignes en jaune peuvent être traitées.</t>
    </r>
  </si>
  <si>
    <r>
      <rPr>
        <sz val="8"/>
        <color indexed="8"/>
        <rFont val="Arial"/>
      </rPr>
      <t>4.2</t>
    </r>
  </si>
  <si>
    <r>
      <rPr>
        <u/>
        <sz val="8"/>
        <color indexed="12"/>
        <rFont val="Arial"/>
      </rPr>
      <t>Management Summary</t>
    </r>
  </si>
  <si>
    <r>
      <rPr>
        <sz val="8"/>
        <color indexed="8"/>
        <rFont val="Arial"/>
      </rPr>
      <t>Sur cette page, vous trouverez l’évaluation détaillée servant de base de décision (pouvant être complétée avec des notes individuelles).</t>
    </r>
  </si>
  <si>
    <r>
      <rPr>
        <b/>
        <sz val="8"/>
        <color indexed="8"/>
        <rFont val="Arial"/>
      </rPr>
      <t>QUOI</t>
    </r>
  </si>
  <si>
    <r>
      <rPr>
        <b/>
        <sz val="8"/>
        <color indexed="8"/>
        <rFont val="Arial"/>
      </rPr>
      <t>Titre de travail interne</t>
    </r>
  </si>
  <si>
    <r>
      <rPr>
        <sz val="8"/>
        <color indexed="8"/>
        <rFont val="Arial"/>
      </rPr>
      <t>Indiquez ici le titre de travail interne.</t>
    </r>
  </si>
  <si>
    <r>
      <rPr>
        <b/>
        <sz val="8"/>
        <color indexed="8"/>
        <rFont val="Arial"/>
      </rPr>
      <t>Description brève</t>
    </r>
  </si>
  <si>
    <r>
      <rPr>
        <sz val="8"/>
        <color indexed="8"/>
        <rFont val="Arial"/>
      </rPr>
      <t xml:space="preserve">Décrivez ici le projet en quelques phrases. </t>
    </r>
  </si>
  <si>
    <r>
      <rPr>
        <sz val="8"/>
        <color indexed="8"/>
        <rFont val="Arial"/>
      </rPr>
      <t>Décrivez ici le contexte, les problèmes existants.</t>
    </r>
  </si>
  <si>
    <r>
      <rPr>
        <b/>
        <sz val="8"/>
        <color indexed="8"/>
        <rFont val="Arial"/>
      </rPr>
      <t>POURQUOI</t>
    </r>
  </si>
  <si>
    <r>
      <rPr>
        <sz val="8"/>
        <color indexed="8"/>
        <rFont val="Arial"/>
      </rPr>
      <t xml:space="preserve">Décrivez ici l’objectif recherché avec ce projet. </t>
    </r>
  </si>
  <si>
    <r>
      <rPr>
        <b/>
        <sz val="8"/>
        <color indexed="8"/>
        <rFont val="Arial"/>
      </rPr>
      <t>DANS QUEL BUT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</si>
</sst>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#,##0[$ Std. ]"/>
    <numFmt numFmtId="166" formatCode="[$CHF ]#,##0"/>
    <numFmt numFmtId="167" formatCode="#,##0[$ Min. ]"/>
    <numFmt numFmtId="168" formatCode="#,##0.00;\(#,##0.00\)"/>
    <numFmt numFmtId="170" formatCode="#,##0\ [$Années ]"/>
  </numFmts>
  <fonts count="45">
    <font>
      <sz val="10"/>
      <color rgb="FF000000"/>
      <name val="Arial"/>
      <scheme val="minor"/>
    </font>
    <font>
      <sz val="12"/>
      <color indexed="8"/>
      <name val="&quot;Arial&quot;"/>
    </font>
    <font>
      <b/>
      <sz val="12"/>
      <color theme="1"/>
      <name val="Arial"/>
      <scheme val="minor"/>
    </font>
    <font>
      <i/>
      <sz val="8"/>
      <color indexed="8"/>
      <name val="Arial"/>
    </font>
    <font>
      <b/>
      <sz val="8"/>
      <color theme="1"/>
      <name val="Arial"/>
      <scheme val="minor"/>
    </font>
    <font>
      <sz val="8"/>
      <color theme="1"/>
      <name val="Arial"/>
      <scheme val="minor"/>
    </font>
    <font>
      <sz val="10"/>
      <color indexed="8"/>
      <name val="Arial"/>
    </font>
    <font>
      <i/>
      <sz val="10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8"/>
      <name val="Arial"/>
    </font>
    <font>
      <u/>
      <sz val="8"/>
      <color indexed="12"/>
      <name val="Arial"/>
    </font>
    <font>
      <sz val="12"/>
      <color rgb="FF000000"/>
      <name val="Arial"/>
      <scheme val="minor"/>
    </font>
    <font>
      <i/>
      <sz val="10"/>
      <color theme="1"/>
      <name val="Arial"/>
      <scheme val="minor"/>
    </font>
    <font>
      <b/>
      <sz val="8"/>
      <color indexed="8"/>
      <name val="Arial"/>
    </font>
    <font>
      <sz val="10"/>
      <name val="Arial"/>
    </font>
    <font>
      <sz val="12"/>
      <color indexed="8"/>
      <name val="Arial"/>
    </font>
    <font>
      <b/>
      <u/>
      <sz val="8"/>
      <color indexed="12"/>
      <name val="Arial"/>
    </font>
    <font>
      <sz val="8"/>
      <color rgb="FFFF0000"/>
      <name val="Arial"/>
      <scheme val="minor"/>
    </font>
    <font>
      <u/>
      <sz val="8"/>
      <color indexed="12"/>
      <name val="Arial"/>
    </font>
    <font>
      <u/>
      <sz val="8"/>
      <color indexed="12"/>
      <name val="Arial"/>
    </font>
    <font>
      <u/>
      <sz val="8"/>
      <color indexed="12"/>
      <name val="Arial"/>
    </font>
    <font>
      <u/>
      <sz val="8"/>
      <color indexed="12"/>
      <name val="Arial"/>
    </font>
    <font>
      <sz val="8"/>
      <color rgb="FF000000"/>
      <name val="Arial"/>
      <scheme val="minor"/>
    </font>
    <font>
      <u/>
      <sz val="8"/>
      <color indexed="12"/>
      <name val="Arial"/>
    </font>
    <font>
      <u/>
      <sz val="8"/>
      <color indexed="12"/>
      <name val="Arial"/>
    </font>
    <font>
      <b/>
      <sz val="8"/>
      <color indexed="10"/>
      <name val="Arial"/>
    </font>
    <font>
      <u/>
      <sz val="8"/>
      <color rgb="FF1155CC"/>
      <name val="Arial"/>
    </font>
    <font>
      <sz val="8"/>
      <name val="Arial"/>
    </font>
    <font>
      <u/>
      <sz val="10"/>
      <color theme="10"/>
      <name val="Arial"/>
      <scheme val="minor"/>
    </font>
    <font>
      <sz val="12"/>
      <color indexed="8"/>
      <name val="Arial"/>
    </font>
    <font>
      <sz val="12"/>
      <color indexed="8"/>
      <name val="Aptos Narrow"/>
      <family val="2"/>
    </font>
    <font>
      <sz val="8"/>
      <color indexed="8"/>
      <name val="Arial"/>
    </font>
    <font>
      <sz val="8"/>
      <name val="Arial"/>
      <family val="2"/>
      <scheme val="minor"/>
    </font>
    <font>
      <b/>
      <u/>
      <sz val="8"/>
      <color indexed="12"/>
      <name val="Arial"/>
    </font>
    <font>
      <sz val="9"/>
      <color indexed="81"/>
      <name val="Segoe UI"/>
    </font>
    <font>
      <sz val="8"/>
      <name val="Arial"/>
      <scheme val="minor"/>
    </font>
    <font>
      <b/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u/>
      <sz val="8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sz val="8"/>
      <color indexed="10"/>
      <name val="Arial"/>
    </font>
    <font>
      <sz val="8"/>
      <color theme="1"/>
      <name val="Arial"/>
      <family val="2"/>
      <scheme val="minor"/>
    </font>
    <font>
      <b/>
      <sz val="8"/>
      <color indexed="8"/>
      <name val="Arial"/>
    </font>
    <font>
      <sz val="8"/>
      <name val="Verdana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A9999"/>
        <bgColor rgb="FFEA9999"/>
      </patternFill>
    </fill>
    <fill>
      <patternFill patternType="solid">
        <fgColor rgb="FFF6B26B"/>
        <bgColor rgb="FFF6B26B"/>
      </patternFill>
    </fill>
    <fill>
      <patternFill patternType="solid">
        <fgColor rgb="FFA4C2F4"/>
        <bgColor rgb="FFA4C2F4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</fills>
  <borders count="18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B7B7B7"/>
      </left>
      <right style="dotted">
        <color rgb="FFB7B7B7"/>
      </right>
      <top style="dotted">
        <color rgb="FFB7B7B7"/>
      </top>
      <bottom style="dotted">
        <color rgb="FFB7B7B7"/>
      </bottom>
      <diagonal/>
    </border>
    <border>
      <left style="dotted">
        <color rgb="FFB7B7B7"/>
      </left>
      <right/>
      <top style="dotted">
        <color rgb="FFB7B7B7"/>
      </top>
      <bottom style="dotted">
        <color rgb="FFB7B7B7"/>
      </bottom>
      <diagonal/>
    </border>
    <border>
      <left/>
      <right style="dotted">
        <color rgb="FFB7B7B7"/>
      </right>
      <top style="dotted">
        <color rgb="FFB7B7B7"/>
      </top>
      <bottom style="dotted">
        <color rgb="FFB7B7B7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8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49" fontId="10" fillId="3" borderId="1" xfId="0" applyNumberFormat="1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9" fontId="10" fillId="4" borderId="1" xfId="0" applyNumberFormat="1" applyFont="1" applyFill="1" applyBorder="1" applyAlignment="1">
      <alignment horizontal="left" vertical="top" wrapText="1"/>
    </xf>
    <xf numFmtId="49" fontId="10" fillId="5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49" fontId="10" fillId="6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9" fontId="10" fillId="7" borderId="1" xfId="0" applyNumberFormat="1" applyFont="1" applyFill="1" applyBorder="1" applyAlignment="1">
      <alignment horizontal="left" vertical="top" wrapText="1"/>
    </xf>
    <xf numFmtId="0" fontId="12" fillId="8" borderId="0" xfId="0" applyFont="1" applyFill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vertical="center"/>
    </xf>
    <xf numFmtId="0" fontId="14" fillId="0" borderId="0" xfId="0" applyFont="1"/>
    <xf numFmtId="0" fontId="10" fillId="0" borderId="0" xfId="0" applyFont="1" applyAlignment="1">
      <alignment wrapText="1"/>
    </xf>
    <xf numFmtId="0" fontId="5" fillId="0" borderId="0" xfId="0" applyFont="1"/>
    <xf numFmtId="0" fontId="14" fillId="9" borderId="1" xfId="0" applyFont="1" applyFill="1" applyBorder="1" applyAlignment="1">
      <alignment horizontal="left" vertical="top"/>
    </xf>
    <xf numFmtId="0" fontId="14" fillId="9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textRotation="90"/>
    </xf>
    <xf numFmtId="0" fontId="14" fillId="10" borderId="1" xfId="0" applyFont="1" applyFill="1" applyBorder="1" applyAlignment="1">
      <alignment horizontal="center" vertical="center" textRotation="90"/>
    </xf>
    <xf numFmtId="0" fontId="1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1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3" fontId="10" fillId="8" borderId="1" xfId="0" applyNumberFormat="1" applyFont="1" applyFill="1" applyBorder="1" applyAlignment="1">
      <alignment horizontal="center"/>
    </xf>
    <xf numFmtId="165" fontId="10" fillId="8" borderId="1" xfId="0" applyNumberFormat="1" applyFont="1" applyFill="1" applyBorder="1" applyAlignment="1">
      <alignment horizontal="center"/>
    </xf>
    <xf numFmtId="166" fontId="5" fillId="9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67" fontId="10" fillId="8" borderId="1" xfId="0" applyNumberFormat="1" applyFont="1" applyFill="1" applyBorder="1" applyAlignment="1">
      <alignment horizontal="center"/>
    </xf>
    <xf numFmtId="165" fontId="5" fillId="9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/>
    </xf>
    <xf numFmtId="165" fontId="4" fillId="9" borderId="1" xfId="0" applyNumberFormat="1" applyFont="1" applyFill="1" applyBorder="1" applyAlignment="1">
      <alignment horizontal="center" vertical="center"/>
    </xf>
    <xf numFmtId="166" fontId="4" fillId="9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9" borderId="0" xfId="0" applyNumberFormat="1" applyFont="1" applyFill="1" applyAlignment="1">
      <alignment horizontal="center" vertical="center"/>
    </xf>
    <xf numFmtId="166" fontId="4" fillId="9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center" vertical="center"/>
    </xf>
    <xf numFmtId="0" fontId="4" fillId="10" borderId="1" xfId="0" applyFont="1" applyFill="1" applyBorder="1" applyAlignment="1">
      <alignment vertical="center" wrapText="1"/>
    </xf>
    <xf numFmtId="166" fontId="4" fillId="10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/>
    <xf numFmtId="166" fontId="10" fillId="8" borderId="1" xfId="0" applyNumberFormat="1" applyFont="1" applyFill="1" applyBorder="1" applyAlignment="1">
      <alignment horizontal="center"/>
    </xf>
    <xf numFmtId="167" fontId="5" fillId="8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166" fontId="5" fillId="0" borderId="0" xfId="0" applyNumberFormat="1" applyFont="1"/>
    <xf numFmtId="0" fontId="4" fillId="2" borderId="1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14" fillId="2" borderId="8" xfId="0" applyFont="1" applyFill="1" applyBorder="1" applyAlignment="1">
      <alignment horizontal="center" vertical="center" wrapText="1"/>
    </xf>
    <xf numFmtId="168" fontId="1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166" fontId="5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66" fontId="5" fillId="6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5" fillId="4" borderId="13" xfId="0" applyNumberFormat="1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6" fontId="5" fillId="5" borderId="13" xfId="0" applyNumberFormat="1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166" fontId="4" fillId="9" borderId="15" xfId="0" applyNumberFormat="1" applyFont="1" applyFill="1" applyBorder="1" applyAlignment="1">
      <alignment horizontal="center" vertical="center" wrapText="1"/>
    </xf>
    <xf numFmtId="166" fontId="4" fillId="9" borderId="16" xfId="0" applyNumberFormat="1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166" fontId="5" fillId="6" borderId="13" xfId="0" applyNumberFormat="1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 wrapText="1"/>
    </xf>
    <xf numFmtId="166" fontId="5" fillId="1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166" fontId="4" fillId="9" borderId="1" xfId="0" applyNumberFormat="1" applyFont="1" applyFill="1" applyBorder="1" applyAlignment="1">
      <alignment horizontal="right" vertical="top" wrapText="1"/>
    </xf>
    <xf numFmtId="166" fontId="4" fillId="11" borderId="1" xfId="0" applyNumberFormat="1" applyFont="1" applyFill="1" applyBorder="1" applyAlignment="1">
      <alignment horizontal="right" vertical="top" wrapText="1"/>
    </xf>
    <xf numFmtId="0" fontId="5" fillId="13" borderId="1" xfId="0" applyFont="1" applyFill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8" fontId="10" fillId="9" borderId="8" xfId="0" applyNumberFormat="1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vertical="center"/>
    </xf>
    <xf numFmtId="0" fontId="5" fillId="9" borderId="8" xfId="0" applyFont="1" applyFill="1" applyBorder="1" applyAlignment="1">
      <alignment vertical="center"/>
    </xf>
    <xf numFmtId="0" fontId="5" fillId="9" borderId="8" xfId="0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horizontal="center" vertical="center" wrapText="1"/>
    </xf>
    <xf numFmtId="3" fontId="32" fillId="8" borderId="1" xfId="0" applyNumberFormat="1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 vertical="center" wrapText="1"/>
    </xf>
    <xf numFmtId="166" fontId="37" fillId="2" borderId="1" xfId="0" applyNumberFormat="1" applyFont="1" applyFill="1" applyBorder="1" applyAlignment="1">
      <alignment horizontal="center" vertical="center" wrapText="1"/>
    </xf>
    <xf numFmtId="0" fontId="38" fillId="8" borderId="0" xfId="0" applyFont="1" applyFill="1" applyAlignment="1">
      <alignment horizontal="left" vertical="top"/>
    </xf>
    <xf numFmtId="0" fontId="38" fillId="0" borderId="0" xfId="0" applyFont="1"/>
    <xf numFmtId="0" fontId="43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43" fillId="9" borderId="1" xfId="0" applyFont="1" applyFill="1" applyBorder="1" applyAlignment="1">
      <alignment horizontal="left" vertical="top"/>
    </xf>
    <xf numFmtId="0" fontId="37" fillId="0" borderId="0" xfId="0" applyFont="1"/>
    <xf numFmtId="170" fontId="5" fillId="11" borderId="1" xfId="0" applyNumberFormat="1" applyFont="1" applyFill="1" applyBorder="1" applyAlignment="1">
      <alignment horizontal="center" vertical="center" wrapText="1"/>
    </xf>
    <xf numFmtId="10" fontId="5" fillId="11" borderId="1" xfId="0" applyNumberFormat="1" applyFont="1" applyFill="1" applyBorder="1" applyAlignment="1">
      <alignment horizontal="center" vertical="center" wrapText="1"/>
    </xf>
    <xf numFmtId="10" fontId="5" fillId="11" borderId="4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top"/>
    </xf>
    <xf numFmtId="0" fontId="0" fillId="0" borderId="0" xfId="0"/>
    <xf numFmtId="0" fontId="39" fillId="0" borderId="0" xfId="1" applyFont="1" applyAlignment="1">
      <alignment horizontal="left" vertical="center"/>
    </xf>
    <xf numFmtId="0" fontId="10" fillId="8" borderId="4" xfId="0" applyFont="1" applyFill="1" applyBorder="1" applyAlignment="1">
      <alignment horizontal="left" vertical="top" wrapText="1"/>
    </xf>
    <xf numFmtId="0" fontId="15" fillId="0" borderId="5" xfId="0" applyFont="1" applyBorder="1"/>
    <xf numFmtId="0" fontId="15" fillId="0" borderId="2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3" borderId="0" xfId="0" applyFont="1" applyFill="1"/>
    <xf numFmtId="0" fontId="3" fillId="0" borderId="0" xfId="0" applyFont="1"/>
    <xf numFmtId="0" fontId="14" fillId="2" borderId="3" xfId="0" applyFont="1" applyFill="1" applyBorder="1" applyAlignment="1">
      <alignment horizontal="center" vertical="center" textRotation="90"/>
    </xf>
    <xf numFmtId="0" fontId="15" fillId="0" borderId="6" xfId="0" applyFont="1" applyBorder="1"/>
    <xf numFmtId="0" fontId="15" fillId="0" borderId="7" xfId="0" applyFont="1" applyBorder="1"/>
    <xf numFmtId="0" fontId="4" fillId="9" borderId="4" xfId="0" applyFont="1" applyFill="1" applyBorder="1"/>
    <xf numFmtId="0" fontId="4" fillId="9" borderId="4" xfId="0" applyFont="1" applyFill="1" applyBorder="1" applyAlignment="1">
      <alignment horizontal="center" vertical="center"/>
    </xf>
    <xf numFmtId="0" fontId="5" fillId="8" borderId="4" xfId="0" applyFont="1" applyFill="1" applyBorder="1"/>
    <xf numFmtId="0" fontId="4" fillId="10" borderId="4" xfId="0" applyFont="1" applyFill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42" fillId="0" borderId="0" xfId="0" applyFont="1" applyAlignment="1">
      <alignment vertical="top" wrapText="1"/>
    </xf>
    <xf numFmtId="0" fontId="10" fillId="0" borderId="0" xfId="0" applyFont="1" applyAlignment="1">
      <alignment horizontal="left" vertical="top"/>
    </xf>
    <xf numFmtId="0" fontId="2" fillId="4" borderId="0" xfId="0" applyFont="1" applyFill="1" applyAlignment="1">
      <alignment horizontal="left" vertical="center"/>
    </xf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5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top" wrapText="1"/>
    </xf>
    <xf numFmtId="0" fontId="2" fillId="5" borderId="0" xfId="0" applyFont="1" applyFill="1"/>
    <xf numFmtId="0" fontId="10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5" fillId="0" borderId="0" xfId="0" applyFont="1"/>
    <xf numFmtId="0" fontId="10" fillId="8" borderId="9" xfId="0" applyFont="1" applyFill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0" fillId="0" borderId="0" xfId="0" applyAlignment="1">
      <alignment wrapText="1"/>
    </xf>
    <xf numFmtId="0" fontId="2" fillId="6" borderId="0" xfId="0" applyFont="1" applyFill="1"/>
    <xf numFmtId="0" fontId="14" fillId="2" borderId="17" xfId="0" applyFont="1" applyFill="1" applyBorder="1" applyAlignment="1">
      <alignment vertical="center"/>
    </xf>
    <xf numFmtId="0" fontId="42" fillId="0" borderId="0" xfId="0" applyFont="1" applyAlignment="1">
      <alignment horizontal="left" vertical="top" wrapText="1"/>
    </xf>
    <xf numFmtId="0" fontId="38" fillId="0" borderId="0" xfId="0" applyFont="1"/>
    <xf numFmtId="0" fontId="4" fillId="9" borderId="4" xfId="0" applyFont="1" applyFill="1" applyBorder="1" applyAlignment="1">
      <alignment horizontal="left" vertical="center" wrapText="1"/>
    </xf>
    <xf numFmtId="0" fontId="4" fillId="12" borderId="4" xfId="0" applyFont="1" applyFill="1" applyBorder="1" applyAlignment="1">
      <alignment horizontal="left" vertical="center" wrapText="1"/>
    </xf>
    <xf numFmtId="0" fontId="5" fillId="9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3" fillId="5" borderId="4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37" fillId="2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9" borderId="4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5" fillId="13" borderId="3" xfId="0" applyFont="1" applyFill="1" applyBorder="1" applyAlignment="1">
      <alignment horizontal="center" vertical="top" wrapText="1"/>
    </xf>
    <xf numFmtId="0" fontId="5" fillId="8" borderId="4" xfId="0" applyFont="1" applyFill="1" applyBorder="1" applyAlignment="1">
      <alignment horizontal="left" vertical="top" wrapText="1"/>
    </xf>
    <xf numFmtId="0" fontId="16" fillId="0" borderId="0" xfId="0" applyFont="1" applyAlignment="1">
      <alignment horizontal="right" vertical="center"/>
    </xf>
    <xf numFmtId="0" fontId="2" fillId="7" borderId="0" xfId="0" applyFont="1" applyFill="1" applyAlignment="1">
      <alignment vertical="top"/>
    </xf>
    <xf numFmtId="0" fontId="3" fillId="0" borderId="0" xfId="0" applyFont="1" applyAlignment="1">
      <alignment vertical="top"/>
    </xf>
    <xf numFmtId="166" fontId="10" fillId="8" borderId="8" xfId="0" applyNumberFormat="1" applyFont="1" applyFill="1" applyBorder="1" applyAlignment="1">
      <alignment horizontal="center" vertical="center" wrapText="1"/>
    </xf>
    <xf numFmtId="166" fontId="14" fillId="9" borderId="8" xfId="0" applyNumberFormat="1" applyFont="1" applyFill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2"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so.ch/digitalisierungsrechner" TargetMode="External"/><Relationship Id="rId2" Type="http://schemas.openxmlformats.org/officeDocument/2006/relationships/hyperlink" Target="https://tso.ch/rechner" TargetMode="External"/><Relationship Id="rId1" Type="http://schemas.openxmlformats.org/officeDocument/2006/relationships/hyperlink" Target="mailto:help@support.tso.ch?subject=Digitalisierungsrechner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31"/>
  <sheetViews>
    <sheetView showGridLines="0" tabSelected="1" view="pageLayout" zoomScale="130" zoomScaleNormal="130" zoomScalePageLayoutView="130" workbookViewId="0">
      <selection activeCell="B2" sqref="B2:C2"/>
    </sheetView>
  </sheetViews>
  <sheetFormatPr baseColWidth="10" defaultColWidth="12.453125" defaultRowHeight="15.75" customHeight="1"/>
  <cols>
    <col min="1" max="1" width="4.6328125" customWidth="1"/>
    <col min="2" max="2" width="26.453125" customWidth="1"/>
    <col min="3" max="3" width="55.453125" customWidth="1"/>
  </cols>
  <sheetData>
    <row r="1" spans="1:3" ht="15.5">
      <c r="A1" s="1"/>
      <c r="B1" s="1"/>
      <c r="C1" s="2" t="s">
        <v>479</v>
      </c>
    </row>
    <row r="2" spans="1:3" ht="15.5">
      <c r="A2" s="3"/>
      <c r="B2" s="126" t="s">
        <v>8</v>
      </c>
      <c r="C2" s="127"/>
    </row>
    <row r="3" spans="1:3" ht="13">
      <c r="A3" s="6"/>
      <c r="B3" s="6"/>
      <c r="C3" s="7"/>
    </row>
    <row r="4" spans="1:3" ht="12.5">
      <c r="A4" s="8" t="s">
        <v>647</v>
      </c>
      <c r="B4" s="9" t="s">
        <v>648</v>
      </c>
      <c r="C4" s="10"/>
    </row>
    <row r="5" spans="1:3" ht="35.25" customHeight="1">
      <c r="A5" s="11" t="s">
        <v>649</v>
      </c>
      <c r="B5" s="12" t="s">
        <v>650</v>
      </c>
      <c r="C5" s="13" t="s">
        <v>651</v>
      </c>
    </row>
    <row r="6" spans="1:3" ht="12.5">
      <c r="A6" s="8" t="s">
        <v>652</v>
      </c>
      <c r="B6" s="9" t="s">
        <v>653</v>
      </c>
      <c r="C6" s="10"/>
    </row>
    <row r="7" spans="1:3" ht="35.25" customHeight="1">
      <c r="A7" s="14" t="s">
        <v>654</v>
      </c>
      <c r="B7" s="12" t="s">
        <v>655</v>
      </c>
      <c r="C7" s="13" t="s">
        <v>656</v>
      </c>
    </row>
    <row r="8" spans="1:3" ht="35.25" customHeight="1">
      <c r="A8" s="14" t="s">
        <v>657</v>
      </c>
      <c r="B8" s="12" t="s">
        <v>658</v>
      </c>
      <c r="C8" s="13" t="s">
        <v>659</v>
      </c>
    </row>
    <row r="9" spans="1:3" ht="35.25" customHeight="1">
      <c r="A9" s="14" t="s">
        <v>660</v>
      </c>
      <c r="B9" s="12" t="s">
        <v>661</v>
      </c>
      <c r="C9" s="13" t="s">
        <v>662</v>
      </c>
    </row>
    <row r="10" spans="1:3" ht="35.25" customHeight="1">
      <c r="A10" s="15" t="s">
        <v>663</v>
      </c>
      <c r="B10" s="12" t="s">
        <v>664</v>
      </c>
      <c r="C10" s="13" t="s">
        <v>415</v>
      </c>
    </row>
    <row r="11" spans="1:3" ht="35.25" customHeight="1">
      <c r="A11" s="15" t="s">
        <v>665</v>
      </c>
      <c r="B11" s="12" t="s">
        <v>666</v>
      </c>
      <c r="C11" s="13" t="s">
        <v>416</v>
      </c>
    </row>
    <row r="12" spans="1:3" ht="35.25" customHeight="1">
      <c r="A12" s="15" t="s">
        <v>667</v>
      </c>
      <c r="B12" s="12" t="s">
        <v>668</v>
      </c>
      <c r="C12" s="13" t="s">
        <v>417</v>
      </c>
    </row>
    <row r="13" spans="1:3" ht="12.5">
      <c r="A13" s="16" t="s">
        <v>669</v>
      </c>
      <c r="B13" s="16" t="s">
        <v>670</v>
      </c>
      <c r="C13" s="16"/>
    </row>
    <row r="14" spans="1:3" ht="35.25" customHeight="1">
      <c r="A14" s="17" t="s">
        <v>671</v>
      </c>
      <c r="B14" s="12" t="s">
        <v>672</v>
      </c>
      <c r="C14" s="13" t="s">
        <v>673</v>
      </c>
    </row>
    <row r="15" spans="1:3" ht="35.25" customHeight="1">
      <c r="A15" s="17" t="s">
        <v>674</v>
      </c>
      <c r="B15" s="12" t="s">
        <v>675</v>
      </c>
      <c r="C15" s="13" t="s">
        <v>418</v>
      </c>
    </row>
    <row r="16" spans="1:3" ht="35.25" customHeight="1">
      <c r="A16" s="17" t="s">
        <v>676</v>
      </c>
      <c r="B16" s="12" t="s">
        <v>677</v>
      </c>
      <c r="C16" s="13" t="s">
        <v>678</v>
      </c>
    </row>
    <row r="17" spans="1:3" ht="12.5">
      <c r="A17" s="8" t="s">
        <v>679</v>
      </c>
      <c r="B17" s="9" t="s">
        <v>680</v>
      </c>
      <c r="C17" s="18"/>
    </row>
    <row r="18" spans="1:3" ht="46.5" customHeight="1">
      <c r="A18" s="19" t="s">
        <v>681</v>
      </c>
      <c r="B18" s="12" t="s">
        <v>682</v>
      </c>
      <c r="C18" s="13" t="s">
        <v>683</v>
      </c>
    </row>
    <row r="19" spans="1:3" ht="46.5" customHeight="1">
      <c r="A19" s="19" t="s">
        <v>684</v>
      </c>
      <c r="B19" s="12" t="s">
        <v>685</v>
      </c>
      <c r="C19" s="13" t="s">
        <v>686</v>
      </c>
    </row>
    <row r="20" spans="1:3" ht="15.5">
      <c r="A20" s="117"/>
      <c r="B20" s="20"/>
      <c r="C20" s="21"/>
    </row>
    <row r="21" spans="1:3" ht="13" customHeight="1">
      <c r="A21" s="128" t="s">
        <v>405</v>
      </c>
      <c r="B21" s="128"/>
      <c r="C21" s="128"/>
    </row>
    <row r="22" spans="1:3" ht="15.75" customHeight="1">
      <c r="A22" s="118"/>
    </row>
    <row r="23" spans="1:3" ht="15.75" customHeight="1">
      <c r="A23" s="128" t="s">
        <v>414</v>
      </c>
      <c r="B23" s="128"/>
      <c r="C23" s="128"/>
    </row>
    <row r="24" spans="1:3" ht="15.75" customHeight="1">
      <c r="A24" s="118"/>
    </row>
    <row r="25" spans="1:3" ht="15.75" customHeight="1">
      <c r="A25" s="118"/>
    </row>
    <row r="26" spans="1:3" ht="15.75" customHeight="1">
      <c r="A26" s="118"/>
    </row>
    <row r="27" spans="1:3" ht="15.75" customHeight="1">
      <c r="A27" s="118"/>
    </row>
    <row r="28" spans="1:3" ht="15.75" customHeight="1">
      <c r="A28" s="118"/>
    </row>
    <row r="29" spans="1:3" ht="15.75" customHeight="1">
      <c r="A29" s="118"/>
    </row>
    <row r="30" spans="1:3" ht="15.75" customHeight="1">
      <c r="A30" s="118"/>
    </row>
    <row r="31" spans="1:3" ht="15.75" customHeight="1">
      <c r="A31" s="118"/>
    </row>
  </sheetData>
  <mergeCells count="3">
    <mergeCell ref="B2:C2"/>
    <mergeCell ref="A23:C23"/>
    <mergeCell ref="A21:C21"/>
  </mergeCells>
  <phoneticPr fontId="44" type="noConversion"/>
  <hyperlinks>
    <hyperlink ref="C1" location="'1.1'!A1" display="suivant →" xr:uid="{00000000-0004-0000-0000-000000000000}"/>
    <hyperlink ref="B5" location="'1.1'!A1" display="Description du projet" xr:uid="{00000000-0004-0000-0000-000001000000}"/>
    <hyperlink ref="B7" location="'2.1'!A1" display="Charge de travail annuelle actuelle" xr:uid="{00000000-0004-0000-0000-000002000000}"/>
    <hyperlink ref="B8" location="'2.2'!A1" display="Charge de travail unique relative au projet" xr:uid="{00000000-0004-0000-0000-000003000000}"/>
    <hyperlink ref="B9" location="'2.3'!A1" display="Future charge de travail annuelle" xr:uid="{00000000-0004-0000-0000-000004000000}"/>
    <hyperlink ref="B10" location="'2.4'!A1" display="Charge de travail externe actuelle" xr:uid="{00000000-0004-0000-0000-000005000000}"/>
    <hyperlink ref="B11" location="'2.5'!A1" display="Charge de travail externe relative au projet" xr:uid="{00000000-0004-0000-0000-000006000000}"/>
    <hyperlink ref="B12" location="'2.6'!A1" display="Future charge de travail externe" xr:uid="{00000000-0004-0000-0000-000007000000}"/>
    <hyperlink ref="B14" location="'3.1'!A1" display="Frais d’exploitation annuels actuels" xr:uid="{00000000-0004-0000-0000-000008000000}"/>
    <hyperlink ref="B15" location="'3.2'!A1" display="Coût unique du projet ou du produit" xr:uid="{00000000-0004-0000-0000-000009000000}"/>
    <hyperlink ref="B16" location="'3.3'!A1" display="Futurs frais d’exploitation annuels" xr:uid="{00000000-0004-0000-0000-00000A000000}"/>
    <hyperlink ref="B18" location="'4.1'!A1" display="Évaluation du projet" xr:uid="{00000000-0004-0000-0000-00000B000000}"/>
    <hyperlink ref="B19" location="'4.2'!A1" display="Management Summary" xr:uid="{00000000-0004-0000-0000-00000C000000}"/>
    <hyperlink ref="A21" r:id="rId1" xr:uid="{00000000-0004-0000-0000-00000D000000}"/>
    <hyperlink ref="A23" r:id="rId2" xr:uid="{00000000-0004-0000-0000-00000E000000}"/>
    <hyperlink ref="A23:C23" r:id="rId3" display="Vous avez perdu l’original? Le modèle peut être téléchargé sous tso.ch/digitalisierungsrechner" xr:uid="{00000000-0004-0000-0000-00000F000000}"/>
  </hyperlinks>
  <pageMargins left="0.50314960629921268" right="0.50314960629921268" top="0.79000000000000015" bottom="0.79000000000000015" header="0.30000000000000004" footer="0.30000000000000004"/>
  <pageSetup paperSize="9" orientation="portrait" r:id="rId4"/>
  <headerFooter>
    <oddHeader>&amp;LV1.1&amp;CCalculateur de numérisation&amp;R</oddHeader>
    <oddFooter>&amp;L&amp;8Digitalisierungsrechner 2024 by DestinationLab (supported by TSO AG) is licensed under CC BY-NC-SA 4.0&amp;C&amp;R</oddFooter>
  </headerFooter>
  <ignoredErrors>
    <ignoredError sqref="A4:A19" numberStoredAsText="1"/>
  </ignoredErrors>
  <legacyDrawing r:id="rId5"/>
  <extLst>
    <ext xmlns:mx="http://schemas.microsoft.com/office/mac/excel/2008/main" uri="http://schemas.microsoft.com/office/mac/excel/2008/main">
      <mx:PLV Mode="1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5A6BD"/>
    <outlinePr summaryBelow="0" summaryRight="0"/>
  </sheetPr>
  <dimension ref="A1:F36"/>
  <sheetViews>
    <sheetView showGridLines="0" view="pageLayout" topLeftCell="A6" zoomScale="130" zoomScalePageLayoutView="130" workbookViewId="0">
      <selection activeCell="A10" sqref="A10:B10"/>
    </sheetView>
  </sheetViews>
  <sheetFormatPr baseColWidth="10" defaultColWidth="12.453125" defaultRowHeight="15.75" customHeight="1"/>
  <cols>
    <col min="1" max="1" width="18.81640625" customWidth="1"/>
    <col min="2" max="2" width="21.36328125" customWidth="1"/>
    <col min="3" max="4" width="11.81640625" customWidth="1"/>
    <col min="6" max="6" width="10.36328125" customWidth="1"/>
  </cols>
  <sheetData>
    <row r="1" spans="1:6" ht="15.75" customHeight="1">
      <c r="A1" s="132" t="s">
        <v>480</v>
      </c>
      <c r="B1" s="127"/>
      <c r="C1" s="151" t="s">
        <v>419</v>
      </c>
      <c r="D1" s="127"/>
      <c r="E1" s="127"/>
      <c r="F1" s="127"/>
    </row>
    <row r="2" spans="1:6" ht="15.75" customHeight="1">
      <c r="A2" s="162" t="s">
        <v>16</v>
      </c>
      <c r="B2" s="127"/>
      <c r="C2" s="127"/>
      <c r="D2" s="127"/>
      <c r="E2" s="127"/>
      <c r="F2" s="127"/>
    </row>
    <row r="3" spans="1:6" ht="15.75" customHeight="1">
      <c r="A3" s="152" t="s">
        <v>489</v>
      </c>
      <c r="B3" s="127"/>
      <c r="C3" s="127"/>
      <c r="D3" s="127"/>
      <c r="E3" s="127"/>
      <c r="F3" s="127"/>
    </row>
    <row r="4" spans="1:6" ht="15.75" customHeight="1">
      <c r="A4" s="30" t="s">
        <v>621</v>
      </c>
      <c r="B4" s="31"/>
      <c r="C4" s="32"/>
      <c r="D4" s="32"/>
      <c r="E4" s="32"/>
      <c r="F4" s="32"/>
    </row>
    <row r="5" spans="1:6" ht="25.5" customHeight="1">
      <c r="A5" s="4" t="s">
        <v>520</v>
      </c>
      <c r="B5" s="149" t="s">
        <v>490</v>
      </c>
      <c r="C5" s="127"/>
      <c r="D5" s="127"/>
      <c r="E5" s="63"/>
      <c r="F5" s="63"/>
    </row>
    <row r="6" spans="1:6" ht="45" customHeight="1">
      <c r="A6" s="4" t="s">
        <v>522</v>
      </c>
      <c r="B6" s="149" t="s">
        <v>491</v>
      </c>
      <c r="C6" s="127"/>
      <c r="D6" s="127"/>
      <c r="E6" s="64"/>
      <c r="F6" s="64"/>
    </row>
    <row r="7" spans="1:6" ht="15.75" customHeight="1">
      <c r="A7" s="25"/>
      <c r="B7" s="25"/>
      <c r="C7" s="65"/>
      <c r="D7" s="65"/>
      <c r="E7" s="65"/>
      <c r="F7" s="65"/>
    </row>
    <row r="8" spans="1:6" s="107" customFormat="1" ht="36" customHeight="1">
      <c r="A8" s="160" t="s">
        <v>420</v>
      </c>
      <c r="B8" s="163"/>
      <c r="C8" s="66" t="s">
        <v>524</v>
      </c>
      <c r="D8" s="67" t="s">
        <v>525</v>
      </c>
      <c r="E8" s="68" t="s">
        <v>526</v>
      </c>
      <c r="F8" s="68" t="s">
        <v>527</v>
      </c>
    </row>
    <row r="9" spans="1:6" s="107" customFormat="1" ht="15.75" customHeight="1">
      <c r="A9" s="157" t="s">
        <v>528</v>
      </c>
      <c r="B9" s="158"/>
      <c r="C9" s="185">
        <v>0</v>
      </c>
      <c r="D9" s="108" t="e">
        <f>C9*100/C19</f>
        <v>#DIV/0!</v>
      </c>
      <c r="E9" s="109"/>
      <c r="F9" s="109"/>
    </row>
    <row r="10" spans="1:6" s="107" customFormat="1" ht="15.75" customHeight="1">
      <c r="A10" s="157" t="s">
        <v>529</v>
      </c>
      <c r="B10" s="158"/>
      <c r="C10" s="185"/>
      <c r="D10" s="108" t="e">
        <f>C10*100/C19</f>
        <v>#DIV/0!</v>
      </c>
      <c r="E10" s="109"/>
      <c r="F10" s="109"/>
    </row>
    <row r="11" spans="1:6" s="107" customFormat="1" ht="15.75" customHeight="1">
      <c r="A11" s="157" t="s">
        <v>530</v>
      </c>
      <c r="B11" s="158"/>
      <c r="C11" s="185"/>
      <c r="D11" s="108" t="e">
        <f>C11*100/C19</f>
        <v>#DIV/0!</v>
      </c>
      <c r="E11" s="109"/>
      <c r="F11" s="109"/>
    </row>
    <row r="12" spans="1:6" s="107" customFormat="1" ht="15.75" customHeight="1">
      <c r="A12" s="157" t="s">
        <v>531</v>
      </c>
      <c r="B12" s="158"/>
      <c r="C12" s="185"/>
      <c r="D12" s="108" t="e">
        <f>C12*100/C19</f>
        <v>#DIV/0!</v>
      </c>
      <c r="E12" s="109"/>
      <c r="F12" s="109"/>
    </row>
    <row r="13" spans="1:6" s="107" customFormat="1" ht="15.75" customHeight="1">
      <c r="A13" s="157" t="s">
        <v>532</v>
      </c>
      <c r="B13" s="158"/>
      <c r="C13" s="185"/>
      <c r="D13" s="108" t="e">
        <f>C13*100/C19</f>
        <v>#DIV/0!</v>
      </c>
      <c r="E13" s="109"/>
      <c r="F13" s="109"/>
    </row>
    <row r="14" spans="1:6" s="107" customFormat="1" ht="15.75" customHeight="1">
      <c r="A14" s="157" t="s">
        <v>533</v>
      </c>
      <c r="B14" s="158"/>
      <c r="C14" s="185"/>
      <c r="D14" s="108" t="e">
        <f>C14*100/C19</f>
        <v>#DIV/0!</v>
      </c>
      <c r="E14" s="109"/>
      <c r="F14" s="109"/>
    </row>
    <row r="15" spans="1:6" s="107" customFormat="1" ht="15.75" customHeight="1">
      <c r="A15" s="157" t="s">
        <v>534</v>
      </c>
      <c r="B15" s="158"/>
      <c r="C15" s="185"/>
      <c r="D15" s="108" t="e">
        <f>C15*100/C19</f>
        <v>#DIV/0!</v>
      </c>
      <c r="E15" s="109"/>
      <c r="F15" s="109"/>
    </row>
    <row r="16" spans="1:6" s="107" customFormat="1" ht="15.75" customHeight="1">
      <c r="A16" s="157" t="s">
        <v>535</v>
      </c>
      <c r="B16" s="158"/>
      <c r="C16" s="185"/>
      <c r="D16" s="108" t="e">
        <f>C16*100/C19</f>
        <v>#DIV/0!</v>
      </c>
      <c r="E16" s="109"/>
      <c r="F16" s="109"/>
    </row>
    <row r="17" spans="1:6" s="107" customFormat="1" ht="15.75" customHeight="1">
      <c r="A17" s="157" t="s">
        <v>536</v>
      </c>
      <c r="B17" s="158"/>
      <c r="C17" s="185"/>
      <c r="D17" s="108" t="e">
        <f>C17*100/C19</f>
        <v>#DIV/0!</v>
      </c>
      <c r="E17" s="109"/>
      <c r="F17" s="109"/>
    </row>
    <row r="18" spans="1:6" s="107" customFormat="1" ht="15.75" customHeight="1">
      <c r="A18" s="157" t="s">
        <v>537</v>
      </c>
      <c r="B18" s="158"/>
      <c r="C18" s="185"/>
      <c r="D18" s="108" t="e">
        <f>C18*100/C19</f>
        <v>#DIV/0!</v>
      </c>
      <c r="E18" s="109"/>
      <c r="F18" s="109"/>
    </row>
    <row r="19" spans="1:6" s="107" customFormat="1" ht="15.75" customHeight="1">
      <c r="A19" s="159" t="s">
        <v>492</v>
      </c>
      <c r="B19" s="158"/>
      <c r="C19" s="186">
        <f t="shared" ref="C19:D19" si="0">SUM(C9:C18)</f>
        <v>0</v>
      </c>
      <c r="D19" s="108" t="e">
        <f t="shared" si="0"/>
        <v>#DIV/0!</v>
      </c>
      <c r="E19" s="112"/>
      <c r="F19" s="112"/>
    </row>
    <row r="20" spans="1:6" ht="15.75" customHeight="1">
      <c r="A20" s="25"/>
      <c r="B20" s="25"/>
      <c r="C20" s="65"/>
      <c r="D20" s="65"/>
      <c r="E20" s="65"/>
      <c r="F20" s="65"/>
    </row>
    <row r="21" spans="1:6" ht="15.75" customHeight="1">
      <c r="A21" s="25"/>
      <c r="B21" s="25"/>
      <c r="C21" s="65"/>
      <c r="D21" s="65"/>
      <c r="E21" s="65"/>
      <c r="F21" s="65"/>
    </row>
    <row r="22" spans="1:6" s="107" customFormat="1" ht="36.75" customHeight="1">
      <c r="A22" s="160" t="s">
        <v>421</v>
      </c>
      <c r="B22" s="158"/>
      <c r="C22" s="66" t="s">
        <v>422</v>
      </c>
      <c r="D22" s="67" t="s">
        <v>423</v>
      </c>
      <c r="E22" s="68" t="s">
        <v>424</v>
      </c>
      <c r="F22" s="68" t="s">
        <v>425</v>
      </c>
    </row>
    <row r="23" spans="1:6" s="107" customFormat="1" ht="15.75" customHeight="1">
      <c r="A23" s="157" t="s">
        <v>539</v>
      </c>
      <c r="B23" s="158"/>
      <c r="C23" s="185">
        <v>0</v>
      </c>
      <c r="D23" s="108" t="e">
        <f>C23*100/C33</f>
        <v>#DIV/0!</v>
      </c>
      <c r="E23" s="109"/>
      <c r="F23" s="109"/>
    </row>
    <row r="24" spans="1:6" s="107" customFormat="1" ht="15.75" customHeight="1">
      <c r="A24" s="157" t="s">
        <v>540</v>
      </c>
      <c r="B24" s="158"/>
      <c r="C24" s="185"/>
      <c r="D24" s="108" t="e">
        <f>C24*100/C33</f>
        <v>#DIV/0!</v>
      </c>
      <c r="E24" s="109"/>
      <c r="F24" s="109"/>
    </row>
    <row r="25" spans="1:6" s="107" customFormat="1" ht="15.75" customHeight="1">
      <c r="A25" s="157" t="s">
        <v>541</v>
      </c>
      <c r="B25" s="158"/>
      <c r="C25" s="185"/>
      <c r="D25" s="108" t="e">
        <f>C25*100/C33</f>
        <v>#DIV/0!</v>
      </c>
      <c r="E25" s="109"/>
      <c r="F25" s="109"/>
    </row>
    <row r="26" spans="1:6" s="107" customFormat="1" ht="15.75" customHeight="1">
      <c r="A26" s="157" t="s">
        <v>481</v>
      </c>
      <c r="B26" s="158"/>
      <c r="C26" s="185"/>
      <c r="D26" s="108" t="e">
        <f>C26*100/C33</f>
        <v>#DIV/0!</v>
      </c>
      <c r="E26" s="109"/>
      <c r="F26" s="109"/>
    </row>
    <row r="27" spans="1:6" s="107" customFormat="1" ht="15.75" customHeight="1">
      <c r="A27" s="157" t="s">
        <v>482</v>
      </c>
      <c r="B27" s="158"/>
      <c r="C27" s="185"/>
      <c r="D27" s="108" t="e">
        <f>C27*100/C33</f>
        <v>#DIV/0!</v>
      </c>
      <c r="E27" s="109"/>
      <c r="F27" s="109"/>
    </row>
    <row r="28" spans="1:6" s="107" customFormat="1" ht="15.75" customHeight="1">
      <c r="A28" s="157" t="s">
        <v>483</v>
      </c>
      <c r="B28" s="158"/>
      <c r="C28" s="185"/>
      <c r="D28" s="108" t="e">
        <f>C28*100/C33</f>
        <v>#DIV/0!</v>
      </c>
      <c r="E28" s="109"/>
      <c r="F28" s="109"/>
    </row>
    <row r="29" spans="1:6" s="107" customFormat="1" ht="15.75" customHeight="1">
      <c r="A29" s="157" t="s">
        <v>484</v>
      </c>
      <c r="B29" s="158"/>
      <c r="C29" s="185"/>
      <c r="D29" s="108" t="e">
        <f>C29*100/C33</f>
        <v>#DIV/0!</v>
      </c>
      <c r="E29" s="109"/>
      <c r="F29" s="109"/>
    </row>
    <row r="30" spans="1:6" s="107" customFormat="1" ht="15.75" customHeight="1">
      <c r="A30" s="157" t="s">
        <v>485</v>
      </c>
      <c r="B30" s="158"/>
      <c r="C30" s="185"/>
      <c r="D30" s="108" t="e">
        <f>C30*100/C33</f>
        <v>#DIV/0!</v>
      </c>
      <c r="E30" s="109"/>
      <c r="F30" s="109"/>
    </row>
    <row r="31" spans="1:6" s="107" customFormat="1" ht="15.75" customHeight="1">
      <c r="A31" s="157" t="s">
        <v>486</v>
      </c>
      <c r="B31" s="158"/>
      <c r="C31" s="185"/>
      <c r="D31" s="108" t="e">
        <f>C31*100/C33</f>
        <v>#DIV/0!</v>
      </c>
      <c r="E31" s="109"/>
      <c r="F31" s="109"/>
    </row>
    <row r="32" spans="1:6" s="107" customFormat="1" ht="15.75" customHeight="1">
      <c r="A32" s="157" t="s">
        <v>487</v>
      </c>
      <c r="B32" s="158"/>
      <c r="C32" s="185"/>
      <c r="D32" s="108" t="e">
        <f>C32*100/C33</f>
        <v>#DIV/0!</v>
      </c>
      <c r="E32" s="109"/>
      <c r="F32" s="109"/>
    </row>
    <row r="33" spans="1:6" s="107" customFormat="1" ht="15.75" customHeight="1">
      <c r="A33" s="159" t="s">
        <v>493</v>
      </c>
      <c r="B33" s="158"/>
      <c r="C33" s="186">
        <f t="shared" ref="C33:D33" si="1">SUM(C23:C32)</f>
        <v>0</v>
      </c>
      <c r="D33" s="108" t="e">
        <f t="shared" si="1"/>
        <v>#DIV/0!</v>
      </c>
      <c r="E33" s="112"/>
      <c r="F33" s="112"/>
    </row>
    <row r="34" spans="1:6" ht="15.75" customHeight="1">
      <c r="A34" s="156"/>
      <c r="B34" s="127"/>
      <c r="C34" s="65"/>
      <c r="D34" s="65"/>
      <c r="E34" s="65"/>
      <c r="F34" s="65"/>
    </row>
    <row r="35" spans="1:6" ht="15.75" customHeight="1">
      <c r="A35" s="156"/>
      <c r="B35" s="127"/>
      <c r="C35" s="65"/>
      <c r="D35" s="65"/>
      <c r="E35" s="65"/>
      <c r="F35" s="65"/>
    </row>
    <row r="36" spans="1:6" ht="15.75" customHeight="1">
      <c r="A36" s="156"/>
      <c r="B36" s="127"/>
      <c r="C36" s="65"/>
      <c r="D36" s="65"/>
      <c r="E36" s="65"/>
      <c r="F36" s="65"/>
    </row>
  </sheetData>
  <mergeCells count="33">
    <mergeCell ref="A3:F3"/>
    <mergeCell ref="B5:D5"/>
    <mergeCell ref="B6:D6"/>
    <mergeCell ref="A9:B9"/>
    <mergeCell ref="A1:B1"/>
    <mergeCell ref="C1:F1"/>
    <mergeCell ref="A2:F2"/>
    <mergeCell ref="A8:B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2:B22"/>
    <mergeCell ref="A30:B30"/>
    <mergeCell ref="A31:B31"/>
    <mergeCell ref="A32:B32"/>
    <mergeCell ref="A33:B33"/>
    <mergeCell ref="A34:B34"/>
    <mergeCell ref="A35:B35"/>
    <mergeCell ref="A36:B36"/>
    <mergeCell ref="A23:B23"/>
    <mergeCell ref="A24:B24"/>
    <mergeCell ref="A25:B25"/>
    <mergeCell ref="A26:B26"/>
    <mergeCell ref="A27:B27"/>
    <mergeCell ref="A28:B28"/>
    <mergeCell ref="A29:B29"/>
  </mergeCells>
  <phoneticPr fontId="44" type="noConversion"/>
  <hyperlinks>
    <hyperlink ref="A1" location="'3.1'!A1" display="← précédent" xr:uid="{00000000-0004-0000-0900-000000000000}"/>
    <hyperlink ref="C1" location="'3.3'!A1" display="suivant →" xr:uid="{00000000-0004-0000-0900-000001000000}"/>
  </hyperlinks>
  <pageMargins left="0.50314960629921268" right="0.50314960629921268" top="0.79000000000000015" bottom="0.79000000000000015" header="0.30000000000000004" footer="0.30000000000000004"/>
  <pageSetup paperSize="9" orientation="portrait" r:id="rId1"/>
  <headerFooter>
    <oddHeader>&amp;LV1.1&amp;CCalculateur de numérisation&amp;R</oddHeader>
    <oddFooter>&amp;L&amp;8Digitalisierungsrechner 2024 by DestinationLab (supported by TSO AG) is licensed under CC BY-NC-SA 4.0&amp;C&amp;R&amp;8&amp;D</oddFooter>
  </headerFooter>
  <legacy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D5A6BD"/>
    <outlinePr summaryBelow="0" summaryRight="0"/>
  </sheetPr>
  <dimension ref="A1:F36"/>
  <sheetViews>
    <sheetView showGridLines="0" view="pageLayout" zoomScale="130" zoomScalePageLayoutView="130" workbookViewId="0">
      <selection activeCell="C24" sqref="C24"/>
    </sheetView>
  </sheetViews>
  <sheetFormatPr baseColWidth="10" defaultColWidth="12.453125" defaultRowHeight="15.75" customHeight="1"/>
  <cols>
    <col min="1" max="1" width="20" customWidth="1"/>
    <col min="2" max="2" width="18.81640625" customWidth="1"/>
    <col min="3" max="3" width="13.453125" customWidth="1"/>
    <col min="4" max="4" width="11.453125" customWidth="1"/>
    <col min="6" max="6" width="10.36328125" customWidth="1"/>
  </cols>
  <sheetData>
    <row r="1" spans="1:6" ht="15.75" customHeight="1">
      <c r="A1" s="132" t="s">
        <v>426</v>
      </c>
      <c r="B1" s="127"/>
      <c r="C1" s="151" t="s">
        <v>427</v>
      </c>
      <c r="D1" s="127"/>
      <c r="E1" s="127"/>
      <c r="F1" s="127"/>
    </row>
    <row r="2" spans="1:6" ht="15.75" customHeight="1">
      <c r="A2" s="162" t="s">
        <v>17</v>
      </c>
      <c r="B2" s="127"/>
      <c r="C2" s="127"/>
      <c r="D2" s="127"/>
      <c r="E2" s="127"/>
      <c r="F2" s="127"/>
    </row>
    <row r="3" spans="1:6" ht="16" customHeight="1">
      <c r="A3" s="150" t="s">
        <v>73</v>
      </c>
      <c r="B3" s="127"/>
      <c r="C3" s="127"/>
      <c r="D3" s="127"/>
      <c r="E3" s="127"/>
      <c r="F3" s="127"/>
    </row>
    <row r="4" spans="1:6" ht="15.75" customHeight="1">
      <c r="A4" s="69" t="s">
        <v>428</v>
      </c>
      <c r="B4" s="31"/>
      <c r="C4" s="32"/>
      <c r="D4" s="32"/>
      <c r="E4" s="32"/>
      <c r="F4" s="32"/>
    </row>
    <row r="5" spans="1:6" ht="46" customHeight="1">
      <c r="A5" s="4" t="s">
        <v>429</v>
      </c>
      <c r="B5" s="164" t="s">
        <v>21</v>
      </c>
      <c r="C5" s="165"/>
      <c r="D5" s="165"/>
      <c r="E5" s="63"/>
      <c r="F5" s="63"/>
    </row>
    <row r="6" spans="1:6" ht="46" customHeight="1">
      <c r="A6" s="4" t="s">
        <v>430</v>
      </c>
      <c r="B6" s="149" t="s">
        <v>494</v>
      </c>
      <c r="C6" s="127"/>
      <c r="D6" s="127"/>
      <c r="E6" s="64"/>
      <c r="F6" s="64"/>
    </row>
    <row r="7" spans="1:6" ht="15.75" customHeight="1">
      <c r="A7" s="25"/>
      <c r="B7" s="25"/>
      <c r="C7" s="65"/>
      <c r="D7" s="65"/>
      <c r="E7" s="65"/>
      <c r="F7" s="65"/>
    </row>
    <row r="8" spans="1:6" s="107" customFormat="1" ht="35.25" customHeight="1">
      <c r="A8" s="160" t="s">
        <v>431</v>
      </c>
      <c r="B8" s="163"/>
      <c r="C8" s="66" t="s">
        <v>432</v>
      </c>
      <c r="D8" s="67" t="s">
        <v>433</v>
      </c>
      <c r="E8" s="68" t="s">
        <v>434</v>
      </c>
      <c r="F8" s="68" t="s">
        <v>435</v>
      </c>
    </row>
    <row r="9" spans="1:6" s="107" customFormat="1" ht="15.75" customHeight="1">
      <c r="A9" s="157" t="s">
        <v>436</v>
      </c>
      <c r="B9" s="158"/>
      <c r="C9" s="185">
        <v>0</v>
      </c>
      <c r="D9" s="108" t="e">
        <f>C9*100/C19</f>
        <v>#DIV/0!</v>
      </c>
      <c r="E9" s="109"/>
      <c r="F9" s="109"/>
    </row>
    <row r="10" spans="1:6" s="107" customFormat="1" ht="15.75" customHeight="1">
      <c r="A10" s="157" t="s">
        <v>437</v>
      </c>
      <c r="B10" s="158"/>
      <c r="C10" s="185"/>
      <c r="D10" s="108" t="e">
        <f>C10*100/C19</f>
        <v>#DIV/0!</v>
      </c>
      <c r="E10" s="109"/>
      <c r="F10" s="109"/>
    </row>
    <row r="11" spans="1:6" s="107" customFormat="1" ht="15.75" customHeight="1">
      <c r="A11" s="157" t="s">
        <v>438</v>
      </c>
      <c r="B11" s="158"/>
      <c r="C11" s="185"/>
      <c r="D11" s="108" t="e">
        <f>C11*100/C19</f>
        <v>#DIV/0!</v>
      </c>
      <c r="E11" s="109"/>
      <c r="F11" s="109"/>
    </row>
    <row r="12" spans="1:6" s="107" customFormat="1" ht="15.75" customHeight="1">
      <c r="A12" s="157" t="s">
        <v>439</v>
      </c>
      <c r="B12" s="158"/>
      <c r="C12" s="185"/>
      <c r="D12" s="108" t="e">
        <f>C12*100/C19</f>
        <v>#DIV/0!</v>
      </c>
      <c r="E12" s="109"/>
      <c r="F12" s="109"/>
    </row>
    <row r="13" spans="1:6" s="107" customFormat="1" ht="15.75" customHeight="1">
      <c r="A13" s="157" t="s">
        <v>440</v>
      </c>
      <c r="B13" s="158"/>
      <c r="C13" s="185"/>
      <c r="D13" s="108" t="e">
        <f>C13*100/C19</f>
        <v>#DIV/0!</v>
      </c>
      <c r="E13" s="109"/>
      <c r="F13" s="109"/>
    </row>
    <row r="14" spans="1:6" s="107" customFormat="1" ht="15.75" customHeight="1">
      <c r="A14" s="157" t="s">
        <v>441</v>
      </c>
      <c r="B14" s="158"/>
      <c r="C14" s="185"/>
      <c r="D14" s="108" t="e">
        <f>C14*100/C19</f>
        <v>#DIV/0!</v>
      </c>
      <c r="E14" s="109"/>
      <c r="F14" s="109"/>
    </row>
    <row r="15" spans="1:6" s="107" customFormat="1" ht="15.75" customHeight="1">
      <c r="A15" s="157" t="s">
        <v>442</v>
      </c>
      <c r="B15" s="158"/>
      <c r="C15" s="185"/>
      <c r="D15" s="108" t="e">
        <f>C15*100/C19</f>
        <v>#DIV/0!</v>
      </c>
      <c r="E15" s="109"/>
      <c r="F15" s="109"/>
    </row>
    <row r="16" spans="1:6" s="107" customFormat="1" ht="15.75" customHeight="1">
      <c r="A16" s="157" t="s">
        <v>443</v>
      </c>
      <c r="B16" s="158"/>
      <c r="C16" s="185"/>
      <c r="D16" s="108" t="e">
        <f>C16*100/C19</f>
        <v>#DIV/0!</v>
      </c>
      <c r="E16" s="109"/>
      <c r="F16" s="109"/>
    </row>
    <row r="17" spans="1:6" s="107" customFormat="1" ht="15.75" customHeight="1">
      <c r="A17" s="157" t="s">
        <v>444</v>
      </c>
      <c r="B17" s="158"/>
      <c r="C17" s="185"/>
      <c r="D17" s="108" t="e">
        <f>C17*100/C19</f>
        <v>#DIV/0!</v>
      </c>
      <c r="E17" s="109"/>
      <c r="F17" s="109"/>
    </row>
    <row r="18" spans="1:6" s="107" customFormat="1" ht="15.75" customHeight="1">
      <c r="A18" s="157" t="s">
        <v>445</v>
      </c>
      <c r="B18" s="158"/>
      <c r="C18" s="185"/>
      <c r="D18" s="108" t="e">
        <f>C18*100/C19</f>
        <v>#DIV/0!</v>
      </c>
      <c r="E18" s="109"/>
      <c r="F18" s="109"/>
    </row>
    <row r="19" spans="1:6" s="107" customFormat="1" ht="15.75" customHeight="1">
      <c r="A19" s="110" t="s">
        <v>538</v>
      </c>
      <c r="B19" s="111"/>
      <c r="C19" s="186">
        <f t="shared" ref="C19:D19" si="0">SUM(C9:C18)</f>
        <v>0</v>
      </c>
      <c r="D19" s="108" t="e">
        <f t="shared" si="0"/>
        <v>#DIV/0!</v>
      </c>
      <c r="E19" s="112"/>
      <c r="F19" s="112"/>
    </row>
    <row r="20" spans="1:6" ht="15.75" customHeight="1">
      <c r="A20" s="25"/>
      <c r="B20" s="25"/>
      <c r="C20" s="65"/>
      <c r="D20" s="65"/>
      <c r="E20" s="65"/>
      <c r="F20" s="65"/>
    </row>
    <row r="21" spans="1:6" ht="15.75" customHeight="1">
      <c r="A21" s="25"/>
      <c r="B21" s="25"/>
      <c r="C21" s="65"/>
      <c r="D21" s="65"/>
      <c r="E21" s="65"/>
      <c r="F21" s="65"/>
    </row>
    <row r="22" spans="1:6" s="107" customFormat="1" ht="35.25" customHeight="1">
      <c r="A22" s="160" t="s">
        <v>446</v>
      </c>
      <c r="B22" s="158"/>
      <c r="C22" s="66" t="s">
        <v>331</v>
      </c>
      <c r="D22" s="67" t="s">
        <v>332</v>
      </c>
      <c r="E22" s="68" t="s">
        <v>333</v>
      </c>
      <c r="F22" s="68" t="s">
        <v>334</v>
      </c>
    </row>
    <row r="23" spans="1:6" s="107" customFormat="1" ht="15.75" customHeight="1">
      <c r="A23" s="157" t="s">
        <v>335</v>
      </c>
      <c r="B23" s="158"/>
      <c r="C23" s="185">
        <v>0</v>
      </c>
      <c r="D23" s="108" t="e">
        <f>C23*100/C33</f>
        <v>#DIV/0!</v>
      </c>
      <c r="E23" s="109"/>
      <c r="F23" s="109"/>
    </row>
    <row r="24" spans="1:6" s="107" customFormat="1" ht="15.75" customHeight="1">
      <c r="A24" s="157" t="s">
        <v>336</v>
      </c>
      <c r="B24" s="158"/>
      <c r="C24" s="185"/>
      <c r="D24" s="108" t="e">
        <f>C24*100/C33</f>
        <v>#DIV/0!</v>
      </c>
      <c r="E24" s="109"/>
      <c r="F24" s="109"/>
    </row>
    <row r="25" spans="1:6" s="107" customFormat="1" ht="15.75" customHeight="1">
      <c r="A25" s="157" t="s">
        <v>337</v>
      </c>
      <c r="B25" s="158"/>
      <c r="C25" s="185"/>
      <c r="D25" s="108" t="e">
        <f>C25*100/C33</f>
        <v>#DIV/0!</v>
      </c>
      <c r="E25" s="109"/>
      <c r="F25" s="109"/>
    </row>
    <row r="26" spans="1:6" s="107" customFormat="1" ht="15.75" customHeight="1">
      <c r="A26" s="157" t="s">
        <v>338</v>
      </c>
      <c r="B26" s="158"/>
      <c r="C26" s="185"/>
      <c r="D26" s="108" t="e">
        <f>C26*100/C33</f>
        <v>#DIV/0!</v>
      </c>
      <c r="E26" s="109"/>
      <c r="F26" s="109"/>
    </row>
    <row r="27" spans="1:6" s="107" customFormat="1" ht="15.75" customHeight="1">
      <c r="A27" s="157" t="s">
        <v>339</v>
      </c>
      <c r="B27" s="158"/>
      <c r="C27" s="185"/>
      <c r="D27" s="108" t="e">
        <f>C27*100/C33</f>
        <v>#DIV/0!</v>
      </c>
      <c r="E27" s="109"/>
      <c r="F27" s="109"/>
    </row>
    <row r="28" spans="1:6" s="107" customFormat="1" ht="15.75" customHeight="1">
      <c r="A28" s="157" t="s">
        <v>340</v>
      </c>
      <c r="B28" s="158"/>
      <c r="C28" s="185"/>
      <c r="D28" s="108" t="e">
        <f>C28*100/C33</f>
        <v>#DIV/0!</v>
      </c>
      <c r="E28" s="109"/>
      <c r="F28" s="109"/>
    </row>
    <row r="29" spans="1:6" s="107" customFormat="1" ht="15.75" customHeight="1">
      <c r="A29" s="157" t="s">
        <v>341</v>
      </c>
      <c r="B29" s="158"/>
      <c r="C29" s="185"/>
      <c r="D29" s="108" t="e">
        <f>C29*100/C33</f>
        <v>#DIV/0!</v>
      </c>
      <c r="E29" s="109"/>
      <c r="F29" s="109"/>
    </row>
    <row r="30" spans="1:6" s="107" customFormat="1" ht="15.75" customHeight="1">
      <c r="A30" s="157" t="s">
        <v>342</v>
      </c>
      <c r="B30" s="158"/>
      <c r="C30" s="185"/>
      <c r="D30" s="108" t="e">
        <f>C30*100/C33</f>
        <v>#DIV/0!</v>
      </c>
      <c r="E30" s="109"/>
      <c r="F30" s="109"/>
    </row>
    <row r="31" spans="1:6" s="107" customFormat="1" ht="15.75" customHeight="1">
      <c r="A31" s="157" t="s">
        <v>343</v>
      </c>
      <c r="B31" s="158"/>
      <c r="C31" s="185"/>
      <c r="D31" s="108" t="e">
        <f>C31*100/C33</f>
        <v>#DIV/0!</v>
      </c>
      <c r="E31" s="109"/>
      <c r="F31" s="109"/>
    </row>
    <row r="32" spans="1:6" s="107" customFormat="1" ht="15.75" customHeight="1">
      <c r="A32" s="157" t="s">
        <v>344</v>
      </c>
      <c r="B32" s="158"/>
      <c r="C32" s="185"/>
      <c r="D32" s="108" t="e">
        <f>C32*100/C33</f>
        <v>#DIV/0!</v>
      </c>
      <c r="E32" s="109"/>
      <c r="F32" s="109"/>
    </row>
    <row r="33" spans="1:6" s="107" customFormat="1" ht="15.75" customHeight="1">
      <c r="A33" s="159" t="s">
        <v>488</v>
      </c>
      <c r="B33" s="158"/>
      <c r="C33" s="186">
        <f t="shared" ref="C33:D33" si="1">SUM(C23:C32)</f>
        <v>0</v>
      </c>
      <c r="D33" s="108" t="e">
        <f t="shared" si="1"/>
        <v>#DIV/0!</v>
      </c>
      <c r="E33" s="112"/>
      <c r="F33" s="112"/>
    </row>
    <row r="34" spans="1:6" ht="15.75" customHeight="1">
      <c r="A34" s="156"/>
      <c r="B34" s="127"/>
      <c r="C34" s="65"/>
      <c r="D34" s="65"/>
      <c r="E34" s="65"/>
      <c r="F34" s="65"/>
    </row>
    <row r="35" spans="1:6" ht="15.75" customHeight="1">
      <c r="A35" s="156"/>
      <c r="B35" s="127"/>
      <c r="C35" s="65"/>
      <c r="D35" s="65"/>
      <c r="E35" s="65"/>
      <c r="F35" s="65"/>
    </row>
    <row r="36" spans="1:6" ht="15.75" customHeight="1">
      <c r="A36" s="156"/>
      <c r="B36" s="127"/>
      <c r="C36" s="65"/>
      <c r="D36" s="65"/>
      <c r="E36" s="65"/>
      <c r="F36" s="65"/>
    </row>
  </sheetData>
  <mergeCells count="32">
    <mergeCell ref="A1:B1"/>
    <mergeCell ref="C1:F1"/>
    <mergeCell ref="A2:F2"/>
    <mergeCell ref="A3:F3"/>
    <mergeCell ref="B5:D5"/>
    <mergeCell ref="B6:D6"/>
    <mergeCell ref="A9:B9"/>
    <mergeCell ref="A10:B10"/>
    <mergeCell ref="A11:B11"/>
    <mergeCell ref="A12:B12"/>
    <mergeCell ref="A8:B8"/>
    <mergeCell ref="A13:B13"/>
    <mergeCell ref="A14:B14"/>
    <mergeCell ref="A15:B15"/>
    <mergeCell ref="A16:B16"/>
    <mergeCell ref="A17:B17"/>
    <mergeCell ref="A18:B18"/>
    <mergeCell ref="A22:B22"/>
    <mergeCell ref="A23:B23"/>
    <mergeCell ref="A31:B31"/>
    <mergeCell ref="A32:B32"/>
    <mergeCell ref="A33:B33"/>
    <mergeCell ref="A34:B34"/>
    <mergeCell ref="A35:B35"/>
    <mergeCell ref="A36:B36"/>
    <mergeCell ref="A24:B24"/>
    <mergeCell ref="A25:B25"/>
    <mergeCell ref="A26:B26"/>
    <mergeCell ref="A27:B27"/>
    <mergeCell ref="A28:B28"/>
    <mergeCell ref="A29:B29"/>
    <mergeCell ref="A30:B30"/>
  </mergeCells>
  <phoneticPr fontId="36" type="noConversion"/>
  <hyperlinks>
    <hyperlink ref="A1" location="'3.2'!A1" display="← précédent" xr:uid="{00000000-0004-0000-0A00-000000000000}"/>
    <hyperlink ref="C1" location="'4.1'!A1" display="suivant →" xr:uid="{00000000-0004-0000-0A00-000001000000}"/>
  </hyperlinks>
  <pageMargins left="0.50314960629921268" right="0.50314960629921268" top="0.79000000000000015" bottom="0.79000000000000015" header="0.30000000000000004" footer="0.30000000000000004"/>
  <pageSetup paperSize="9" orientation="portrait" r:id="rId1"/>
  <headerFooter>
    <oddHeader>&amp;LV1.1&amp;CCalculateur de numérisation&amp;R</oddHeader>
    <oddFooter>&amp;L&amp;8Digitalisierungsrechner 2024 by DestinationLab (supported by TSO AG) is licensed under CC BY-NC-SA 4.0&amp;C&amp;R&amp;8&amp;D</oddFooter>
  </headerFooter>
  <legacy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B6D7A8"/>
    <outlinePr summaryBelow="0" summaryRight="0"/>
  </sheetPr>
  <dimension ref="A1:F37"/>
  <sheetViews>
    <sheetView showGridLines="0" view="pageLayout" topLeftCell="A5" zoomScale="130" zoomScalePageLayoutView="130" workbookViewId="0">
      <selection activeCell="C20" sqref="C20"/>
    </sheetView>
  </sheetViews>
  <sheetFormatPr baseColWidth="10" defaultColWidth="12.453125" defaultRowHeight="15.75" customHeight="1"/>
  <cols>
    <col min="1" max="1" width="29.453125" customWidth="1"/>
    <col min="2" max="2" width="15.6328125" customWidth="1"/>
    <col min="3" max="3" width="23.81640625" customWidth="1"/>
    <col min="4" max="4" width="16.1796875" customWidth="1"/>
    <col min="5" max="5" width="23.81640625" customWidth="1"/>
    <col min="6" max="6" width="16.36328125" customWidth="1"/>
  </cols>
  <sheetData>
    <row r="1" spans="1:6" ht="15.5">
      <c r="A1" s="132" t="s">
        <v>345</v>
      </c>
      <c r="B1" s="127"/>
      <c r="C1" s="151" t="s">
        <v>346</v>
      </c>
      <c r="D1" s="151"/>
      <c r="E1" s="151"/>
      <c r="F1" s="151"/>
    </row>
    <row r="2" spans="1:6" ht="15.5">
      <c r="A2" s="178" t="s">
        <v>18</v>
      </c>
      <c r="B2" s="178"/>
      <c r="C2" s="178"/>
      <c r="D2" s="178"/>
      <c r="E2" s="178"/>
      <c r="F2" s="178"/>
    </row>
    <row r="3" spans="1:6" ht="26.25" customHeight="1">
      <c r="A3" s="152" t="s">
        <v>495</v>
      </c>
      <c r="B3" s="127"/>
      <c r="C3" s="127"/>
      <c r="D3" s="127"/>
      <c r="E3" s="32"/>
      <c r="F3" s="32"/>
    </row>
    <row r="4" spans="1:6" ht="13.5" customHeight="1">
      <c r="A4" s="31"/>
      <c r="B4" s="31"/>
      <c r="C4" s="32"/>
      <c r="D4" s="32"/>
      <c r="E4" s="32"/>
      <c r="F4" s="32"/>
    </row>
    <row r="5" spans="1:6" ht="12.5">
      <c r="A5" s="30" t="s">
        <v>347</v>
      </c>
      <c r="B5" s="31"/>
      <c r="C5" s="32"/>
      <c r="D5" s="32"/>
      <c r="E5" s="32"/>
      <c r="F5" s="32"/>
    </row>
    <row r="6" spans="1:6" ht="12.5">
      <c r="A6" s="4" t="s">
        <v>496</v>
      </c>
      <c r="B6" s="149" t="s">
        <v>497</v>
      </c>
      <c r="C6" s="127"/>
      <c r="D6" s="127"/>
      <c r="E6" s="127"/>
      <c r="F6" s="127"/>
    </row>
    <row r="7" spans="1:6" ht="12.5">
      <c r="A7" s="4" t="s">
        <v>498</v>
      </c>
      <c r="B7" s="149" t="s">
        <v>499</v>
      </c>
      <c r="C7" s="127"/>
      <c r="D7" s="127"/>
      <c r="E7" s="127"/>
      <c r="F7" s="127"/>
    </row>
    <row r="8" spans="1:6" ht="12.5">
      <c r="A8" s="70"/>
      <c r="B8" s="5"/>
      <c r="C8" s="65"/>
      <c r="D8" s="65"/>
      <c r="E8" s="65"/>
      <c r="F8" s="65"/>
    </row>
    <row r="9" spans="1:6" ht="24.75" customHeight="1">
      <c r="A9" s="175" t="s">
        <v>74</v>
      </c>
      <c r="B9" s="131"/>
      <c r="C9" s="115" t="s">
        <v>75</v>
      </c>
      <c r="D9" s="48" t="s">
        <v>500</v>
      </c>
      <c r="E9" s="71"/>
      <c r="F9" s="71"/>
    </row>
    <row r="10" spans="1:6" ht="24.75" customHeight="1">
      <c r="A10" s="174" t="s">
        <v>501</v>
      </c>
      <c r="B10" s="131"/>
      <c r="C10" s="73">
        <f>'2.2'!K39</f>
        <v>0</v>
      </c>
      <c r="D10" s="74" t="s">
        <v>502</v>
      </c>
      <c r="E10" s="75"/>
      <c r="F10" s="71"/>
    </row>
    <row r="11" spans="1:6" ht="24.75" customHeight="1">
      <c r="A11" s="76" t="s">
        <v>503</v>
      </c>
      <c r="B11" s="124">
        <v>7.0000000000000007E-2</v>
      </c>
      <c r="C11" s="77">
        <f>C10*B11</f>
        <v>0</v>
      </c>
      <c r="D11" s="78"/>
      <c r="E11" s="71"/>
      <c r="F11" s="71"/>
    </row>
    <row r="12" spans="1:6" ht="24.75" customHeight="1">
      <c r="A12" s="176" t="s">
        <v>504</v>
      </c>
      <c r="B12" s="131"/>
      <c r="C12" s="79">
        <f>'2.5'!G40</f>
        <v>0</v>
      </c>
      <c r="D12" s="80" t="s">
        <v>505</v>
      </c>
      <c r="E12" s="75"/>
      <c r="F12" s="71"/>
    </row>
    <row r="13" spans="1:6" ht="24.75" customHeight="1">
      <c r="A13" s="177" t="s">
        <v>506</v>
      </c>
      <c r="B13" s="131"/>
      <c r="C13" s="81">
        <f>SUM(C10:C12)</f>
        <v>0</v>
      </c>
      <c r="D13" s="82"/>
      <c r="E13" s="71"/>
      <c r="F13" s="71"/>
    </row>
    <row r="14" spans="1:6" ht="24.75" customHeight="1">
      <c r="A14" s="173" t="s">
        <v>507</v>
      </c>
      <c r="B14" s="131"/>
      <c r="C14" s="83">
        <f>'3.2'!C33</f>
        <v>0</v>
      </c>
      <c r="D14" s="84" t="s">
        <v>348</v>
      </c>
      <c r="E14" s="75"/>
      <c r="F14" s="71"/>
    </row>
    <row r="15" spans="1:6" ht="24.75" customHeight="1">
      <c r="A15" s="173" t="s">
        <v>508</v>
      </c>
      <c r="B15" s="131"/>
      <c r="C15" s="83">
        <f>'3.2'!C19</f>
        <v>0</v>
      </c>
      <c r="D15" s="84" t="s">
        <v>349</v>
      </c>
      <c r="E15" s="75"/>
      <c r="F15" s="71"/>
    </row>
    <row r="16" spans="1:6" ht="24.75" customHeight="1">
      <c r="A16" s="166" t="s">
        <v>509</v>
      </c>
      <c r="B16" s="131"/>
      <c r="C16" s="85">
        <f>SUM(C13:C15)</f>
        <v>0</v>
      </c>
      <c r="D16" s="82"/>
      <c r="E16" s="71"/>
      <c r="F16" s="45"/>
    </row>
    <row r="18" spans="1:6" ht="24.75" customHeight="1">
      <c r="A18" s="169" t="s">
        <v>510</v>
      </c>
      <c r="B18" s="131"/>
      <c r="C18" s="86" t="s">
        <v>511</v>
      </c>
      <c r="D18" s="87" t="s">
        <v>350</v>
      </c>
      <c r="E18" s="86" t="s">
        <v>512</v>
      </c>
      <c r="F18" s="87" t="s">
        <v>351</v>
      </c>
    </row>
    <row r="19" spans="1:6" ht="24.75" customHeight="1">
      <c r="A19" s="174" t="s">
        <v>447</v>
      </c>
      <c r="B19" s="131"/>
      <c r="C19" s="88">
        <f>'2.3'!K39</f>
        <v>0</v>
      </c>
      <c r="D19" s="89" t="s">
        <v>352</v>
      </c>
      <c r="E19" s="88">
        <f>'2.1'!K39</f>
        <v>0</v>
      </c>
      <c r="F19" s="89" t="s">
        <v>353</v>
      </c>
    </row>
    <row r="20" spans="1:6" ht="24.75" customHeight="1">
      <c r="A20" s="76" t="s">
        <v>354</v>
      </c>
      <c r="B20" s="125">
        <v>7.0000000000000007E-2</v>
      </c>
      <c r="C20" s="90">
        <f>C19*B20</f>
        <v>0</v>
      </c>
      <c r="D20" s="91"/>
      <c r="E20" s="90">
        <f>E19*B20</f>
        <v>0</v>
      </c>
      <c r="F20" s="91"/>
    </row>
    <row r="21" spans="1:6" ht="24.75" customHeight="1">
      <c r="A21" s="171" t="s">
        <v>448</v>
      </c>
      <c r="B21" s="131"/>
      <c r="C21" s="92">
        <f>'2.6'!G40</f>
        <v>0</v>
      </c>
      <c r="D21" s="93" t="s">
        <v>355</v>
      </c>
      <c r="E21" s="92">
        <f>'2.4'!G40</f>
        <v>0</v>
      </c>
      <c r="F21" s="93" t="s">
        <v>356</v>
      </c>
    </row>
    <row r="22" spans="1:6" ht="24.75" customHeight="1">
      <c r="A22" s="166" t="s">
        <v>449</v>
      </c>
      <c r="B22" s="130"/>
      <c r="C22" s="94">
        <f>SUM(C19:C21)</f>
        <v>0</v>
      </c>
      <c r="D22" s="95"/>
      <c r="E22" s="94">
        <f>SUM(E19:E21)</f>
        <v>0</v>
      </c>
      <c r="F22" s="96"/>
    </row>
    <row r="23" spans="1:6" ht="24.75" customHeight="1">
      <c r="A23" s="75"/>
      <c r="B23" s="75"/>
      <c r="C23" s="71"/>
      <c r="D23" s="71"/>
      <c r="E23" s="71"/>
      <c r="F23" s="71"/>
    </row>
    <row r="24" spans="1:6" ht="24.75" customHeight="1">
      <c r="A24" s="169" t="s">
        <v>450</v>
      </c>
      <c r="B24" s="131"/>
      <c r="C24" s="86" t="s">
        <v>357</v>
      </c>
      <c r="D24" s="87" t="s">
        <v>358</v>
      </c>
      <c r="E24" s="86" t="s">
        <v>359</v>
      </c>
      <c r="F24" s="87" t="s">
        <v>360</v>
      </c>
    </row>
    <row r="25" spans="1:6" ht="24.75" customHeight="1">
      <c r="A25" s="172" t="s">
        <v>451</v>
      </c>
      <c r="B25" s="131"/>
      <c r="C25" s="97">
        <f>'3.3'!C33</f>
        <v>0</v>
      </c>
      <c r="D25" s="98" t="s">
        <v>361</v>
      </c>
      <c r="E25" s="97">
        <f>'3.1'!C33</f>
        <v>0</v>
      </c>
      <c r="F25" s="98" t="s">
        <v>362</v>
      </c>
    </row>
    <row r="26" spans="1:6" ht="24.75" customHeight="1">
      <c r="A26" s="173" t="s">
        <v>452</v>
      </c>
      <c r="B26" s="131"/>
      <c r="C26" s="97">
        <f>'3.3'!C19</f>
        <v>0</v>
      </c>
      <c r="D26" s="98" t="s">
        <v>363</v>
      </c>
      <c r="E26" s="97">
        <f>'3.1'!C19</f>
        <v>0</v>
      </c>
      <c r="F26" s="98" t="s">
        <v>364</v>
      </c>
    </row>
    <row r="27" spans="1:6" ht="24.75" customHeight="1">
      <c r="A27" s="166" t="s">
        <v>453</v>
      </c>
      <c r="B27" s="131"/>
      <c r="C27" s="94">
        <f>SUM(C25:C26)</f>
        <v>0</v>
      </c>
      <c r="D27" s="96"/>
      <c r="E27" s="94">
        <f>SUM(E25:E26)</f>
        <v>0</v>
      </c>
      <c r="F27" s="96"/>
    </row>
    <row r="28" spans="1:6" ht="24.75" customHeight="1">
      <c r="A28" s="72"/>
      <c r="B28" s="72"/>
      <c r="C28" s="71"/>
      <c r="D28" s="71"/>
      <c r="E28" s="71"/>
      <c r="F28" s="71"/>
    </row>
    <row r="29" spans="1:6" ht="24.75" customHeight="1">
      <c r="A29" s="169" t="s">
        <v>365</v>
      </c>
      <c r="B29" s="131"/>
      <c r="C29" s="48" t="s">
        <v>366</v>
      </c>
      <c r="D29" s="48"/>
      <c r="E29" s="48" t="s">
        <v>367</v>
      </c>
      <c r="F29" s="48"/>
    </row>
    <row r="30" spans="1:6" ht="33.75" customHeight="1">
      <c r="A30" s="170" t="s">
        <v>454</v>
      </c>
      <c r="B30" s="131"/>
      <c r="C30" s="123">
        <v>5</v>
      </c>
      <c r="D30" s="78"/>
      <c r="E30" s="78"/>
      <c r="F30" s="78"/>
    </row>
    <row r="31" spans="1:6" ht="33.75" customHeight="1">
      <c r="A31" s="170" t="s">
        <v>455</v>
      </c>
      <c r="B31" s="131"/>
      <c r="C31" s="77">
        <f>C16</f>
        <v>0</v>
      </c>
      <c r="D31" s="78"/>
      <c r="E31" s="78" t="s">
        <v>456</v>
      </c>
      <c r="F31" s="78"/>
    </row>
    <row r="32" spans="1:6" ht="33.75" customHeight="1">
      <c r="A32" s="170" t="s">
        <v>457</v>
      </c>
      <c r="B32" s="131"/>
      <c r="C32" s="77">
        <f>C27</f>
        <v>0</v>
      </c>
      <c r="D32" s="78" t="s">
        <v>458</v>
      </c>
      <c r="E32" s="77">
        <f>E27</f>
        <v>0</v>
      </c>
      <c r="F32" s="78"/>
    </row>
    <row r="33" spans="1:6" ht="33.75" customHeight="1">
      <c r="A33" s="170" t="s">
        <v>459</v>
      </c>
      <c r="B33" s="131"/>
      <c r="C33" s="77">
        <f>C22</f>
        <v>0</v>
      </c>
      <c r="D33" s="78" t="s">
        <v>368</v>
      </c>
      <c r="E33" s="77">
        <f>E22</f>
        <v>0</v>
      </c>
      <c r="F33" s="78"/>
    </row>
    <row r="34" spans="1:6" ht="33.75" customHeight="1">
      <c r="A34" s="170" t="s">
        <v>460</v>
      </c>
      <c r="B34" s="131"/>
      <c r="C34" s="77">
        <f>C33+C32</f>
        <v>0</v>
      </c>
      <c r="D34" s="78" t="s">
        <v>461</v>
      </c>
      <c r="E34" s="77">
        <f>E33+E32</f>
        <v>0</v>
      </c>
      <c r="F34" s="78"/>
    </row>
    <row r="35" spans="1:6" ht="24" customHeight="1">
      <c r="A35" s="166" t="s">
        <v>462</v>
      </c>
      <c r="B35" s="131"/>
      <c r="C35" s="85">
        <f>C31+((C33+C32)*C30)</f>
        <v>0</v>
      </c>
      <c r="D35" s="82"/>
      <c r="E35" s="82"/>
      <c r="F35" s="82"/>
    </row>
    <row r="36" spans="1:6" ht="39" customHeight="1">
      <c r="A36" s="167" t="s">
        <v>463</v>
      </c>
      <c r="B36" s="131"/>
      <c r="C36" s="99">
        <f>(C32+C33)-(E32+E33)</f>
        <v>0</v>
      </c>
      <c r="D36" s="168"/>
      <c r="E36" s="127"/>
      <c r="F36" s="127"/>
    </row>
    <row r="37" spans="1:6" ht="39" customHeight="1">
      <c r="A37" s="167" t="s">
        <v>464</v>
      </c>
      <c r="B37" s="131"/>
      <c r="C37" s="99">
        <f>(((C25+C22)*C30)+(C14+C13))-((E25+E22)*C30)</f>
        <v>0</v>
      </c>
      <c r="D37" s="168"/>
      <c r="E37" s="127"/>
      <c r="F37" s="127"/>
    </row>
  </sheetData>
  <mergeCells count="32">
    <mergeCell ref="A1:B1"/>
    <mergeCell ref="A3:D3"/>
    <mergeCell ref="B6:F6"/>
    <mergeCell ref="A2:F2"/>
    <mergeCell ref="C1:F1"/>
    <mergeCell ref="B7:F7"/>
    <mergeCell ref="A9:B9"/>
    <mergeCell ref="A10:B10"/>
    <mergeCell ref="A12:B12"/>
    <mergeCell ref="A13:B13"/>
    <mergeCell ref="A14:B14"/>
    <mergeCell ref="A15:B15"/>
    <mergeCell ref="A16:B16"/>
    <mergeCell ref="A18:B18"/>
    <mergeCell ref="A19:B19"/>
    <mergeCell ref="A21:B21"/>
    <mergeCell ref="A22:B22"/>
    <mergeCell ref="A24:B24"/>
    <mergeCell ref="A25:B25"/>
    <mergeCell ref="A26:B26"/>
    <mergeCell ref="A27:B27"/>
    <mergeCell ref="A36:B36"/>
    <mergeCell ref="D36:F36"/>
    <mergeCell ref="D37:F37"/>
    <mergeCell ref="A29:B29"/>
    <mergeCell ref="A30:B30"/>
    <mergeCell ref="A31:B31"/>
    <mergeCell ref="A32:B32"/>
    <mergeCell ref="A33:B33"/>
    <mergeCell ref="A34:B34"/>
    <mergeCell ref="A35:B35"/>
    <mergeCell ref="A37:B37"/>
  </mergeCells>
  <phoneticPr fontId="44" type="noConversion"/>
  <conditionalFormatting sqref="C36:C37">
    <cfRule type="cellIs" dxfId="1" priority="1" operator="greaterThan">
      <formula>0</formula>
    </cfRule>
    <cfRule type="cellIs" dxfId="0" priority="2" operator="lessThan">
      <formula>0</formula>
    </cfRule>
  </conditionalFormatting>
  <hyperlinks>
    <hyperlink ref="A1" location="'3.3'!A1" display="← précédent" xr:uid="{00000000-0004-0000-0B00-000000000000}"/>
    <hyperlink ref="C1" location="'4.2'!A1" display="suivant →" xr:uid="{00000000-0004-0000-0B00-000001000000}"/>
    <hyperlink ref="D10" location="'2.2'!A1" display="Lien" xr:uid="{00000000-0004-0000-0B00-000002000000}"/>
    <hyperlink ref="D12" location="'2.5'!A1" display="Lien " xr:uid="{00000000-0004-0000-0B00-000003000000}"/>
    <hyperlink ref="D14" location="'3.2'!A1" display="Lien" xr:uid="{00000000-0004-0000-0B00-000004000000}"/>
    <hyperlink ref="D15" location="'3.2'!A1" display="Lien" xr:uid="{00000000-0004-0000-0B00-000005000000}"/>
    <hyperlink ref="D19" location="'2.3'!A1" display="Lien" xr:uid="{00000000-0004-0000-0B00-000006000000}"/>
    <hyperlink ref="F19" location="'2.1'!A1" display="Lien" xr:uid="{00000000-0004-0000-0B00-000007000000}"/>
    <hyperlink ref="D21" location="'2.6'!A1" display="Lien" xr:uid="{00000000-0004-0000-0B00-000008000000}"/>
    <hyperlink ref="F21" location="'2.4'!A1" display="Lien" xr:uid="{00000000-0004-0000-0B00-000009000000}"/>
    <hyperlink ref="D25" location="'3.3'!A1" display="Lien" xr:uid="{00000000-0004-0000-0B00-00000A000000}"/>
    <hyperlink ref="F25" location="'3.1'!A1" display="Lien" xr:uid="{00000000-0004-0000-0B00-00000B000000}"/>
    <hyperlink ref="D26" location="'3.3'!A1" display="Lien" xr:uid="{00000000-0004-0000-0B00-00000C000000}"/>
    <hyperlink ref="F26" location="'3.1'!A1" display="Lien" xr:uid="{00000000-0004-0000-0B00-00000D000000}"/>
  </hyperlinks>
  <pageMargins left="0.50314960629921268" right="0.43314960629921267" top="0.79000000000000015" bottom="0.79000000000000015" header="0.30000000000000004" footer="0.30000000000000004"/>
  <pageSetup paperSize="9" orientation="landscape" r:id="rId1"/>
  <headerFooter>
    <oddHeader>&amp;LV1.1&amp;CCalculateur de numérisation</oddHeader>
    <oddFooter>&amp;L&amp;8Digitalisierungsrechner 2024 by DestinationLab (supported by TSO AG) is licensed under CC BY-NC-SA 4.0&amp;C&amp;R&amp;8&amp;D</oddFooter>
  </headerFooter>
  <legacy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3C47D"/>
    <outlinePr summaryBelow="0" summaryRight="0"/>
  </sheetPr>
  <dimension ref="A1:F15"/>
  <sheetViews>
    <sheetView showGridLines="0" view="pageLayout" zoomScale="130" zoomScalePageLayoutView="130" workbookViewId="0">
      <selection activeCell="C6" sqref="C6:F6"/>
    </sheetView>
  </sheetViews>
  <sheetFormatPr baseColWidth="10" defaultColWidth="12.453125" defaultRowHeight="15.75" customHeight="1"/>
  <cols>
    <col min="1" max="1" width="32.36328125" customWidth="1"/>
    <col min="2" max="2" width="10.1796875" customWidth="1"/>
    <col min="6" max="6" width="4.81640625" customWidth="1"/>
  </cols>
  <sheetData>
    <row r="1" spans="1:6" ht="15.5">
      <c r="A1" s="1" t="s">
        <v>369</v>
      </c>
      <c r="B1" s="1"/>
      <c r="C1" s="1"/>
      <c r="D1" s="182"/>
      <c r="E1" s="127"/>
      <c r="F1" s="127"/>
    </row>
    <row r="2" spans="1:6" ht="15.5">
      <c r="A2" s="183" t="s">
        <v>19</v>
      </c>
      <c r="B2" s="127"/>
      <c r="C2" s="127"/>
      <c r="D2" s="127"/>
      <c r="E2" s="127"/>
      <c r="F2" s="127"/>
    </row>
    <row r="3" spans="1:6" ht="26.25" customHeight="1">
      <c r="A3" s="184" t="s">
        <v>465</v>
      </c>
      <c r="B3" s="127"/>
      <c r="C3" s="127"/>
      <c r="D3" s="127"/>
      <c r="E3" s="127"/>
      <c r="F3" s="127"/>
    </row>
    <row r="4" spans="1:6" ht="12.5">
      <c r="A4" s="25"/>
      <c r="B4" s="32"/>
      <c r="C4" s="25"/>
      <c r="D4" s="25"/>
      <c r="E4" s="25"/>
      <c r="F4" s="25"/>
    </row>
    <row r="5" spans="1:6" ht="33.75" customHeight="1">
      <c r="A5" s="119" t="s">
        <v>0</v>
      </c>
      <c r="B5" s="101">
        <f>'4.1'!C14+'4.1'!C15+'4.1'!C12</f>
        <v>0</v>
      </c>
      <c r="C5" s="181" t="s">
        <v>466</v>
      </c>
      <c r="D5" s="130"/>
      <c r="E5" s="130"/>
      <c r="F5" s="131"/>
    </row>
    <row r="6" spans="1:6" ht="55.5" customHeight="1">
      <c r="A6" s="120" t="s">
        <v>1</v>
      </c>
      <c r="B6" s="101">
        <f>'4.1'!C10+'4.1'!C11</f>
        <v>0</v>
      </c>
      <c r="C6" s="181" t="s">
        <v>370</v>
      </c>
      <c r="D6" s="130"/>
      <c r="E6" s="130"/>
      <c r="F6" s="131"/>
    </row>
    <row r="7" spans="1:6" ht="90.75" customHeight="1">
      <c r="A7" s="119" t="s">
        <v>2</v>
      </c>
      <c r="B7" s="101">
        <f>'4.1'!C25</f>
        <v>0</v>
      </c>
      <c r="C7" s="181" t="s">
        <v>371</v>
      </c>
      <c r="D7" s="130"/>
      <c r="E7" s="130"/>
      <c r="F7" s="131"/>
    </row>
    <row r="8" spans="1:6" ht="68.25" customHeight="1">
      <c r="A8" s="120" t="s">
        <v>3</v>
      </c>
      <c r="B8" s="101">
        <f>'4.1'!C19</f>
        <v>0</v>
      </c>
      <c r="C8" s="181" t="s">
        <v>372</v>
      </c>
      <c r="D8" s="130"/>
      <c r="E8" s="130"/>
      <c r="F8" s="131"/>
    </row>
    <row r="9" spans="1:6" ht="130.5" customHeight="1">
      <c r="A9" s="120" t="s">
        <v>4</v>
      </c>
      <c r="B9" s="101">
        <f>'4.1'!C21</f>
        <v>0</v>
      </c>
      <c r="C9" s="181" t="s">
        <v>373</v>
      </c>
      <c r="D9" s="130"/>
      <c r="E9" s="130"/>
      <c r="F9" s="131"/>
    </row>
    <row r="10" spans="1:6" ht="33" customHeight="1">
      <c r="A10" s="100" t="s">
        <v>467</v>
      </c>
      <c r="B10" s="102"/>
      <c r="C10" s="181" t="s">
        <v>374</v>
      </c>
      <c r="D10" s="130"/>
      <c r="E10" s="130"/>
      <c r="F10" s="131"/>
    </row>
    <row r="11" spans="1:6" ht="90.75" customHeight="1">
      <c r="A11" s="119" t="s">
        <v>468</v>
      </c>
      <c r="B11" s="103"/>
      <c r="C11" s="181" t="s">
        <v>375</v>
      </c>
      <c r="D11" s="130"/>
      <c r="E11" s="130"/>
      <c r="F11" s="131"/>
    </row>
    <row r="12" spans="1:6" ht="68.25" customHeight="1">
      <c r="A12" s="100" t="s">
        <v>469</v>
      </c>
      <c r="B12" s="103"/>
      <c r="C12" s="181" t="s">
        <v>470</v>
      </c>
      <c r="D12" s="130"/>
      <c r="E12" s="130"/>
      <c r="F12" s="131"/>
    </row>
    <row r="13" spans="1:6" ht="57.75" customHeight="1">
      <c r="A13" s="179" t="s">
        <v>471</v>
      </c>
      <c r="B13" s="180"/>
      <c r="C13" s="181" t="s">
        <v>472</v>
      </c>
      <c r="D13" s="130"/>
      <c r="E13" s="130"/>
      <c r="F13" s="131"/>
    </row>
    <row r="14" spans="1:6" ht="90.75" customHeight="1">
      <c r="A14" s="138"/>
      <c r="B14" s="138"/>
      <c r="C14" s="181" t="s">
        <v>473</v>
      </c>
      <c r="D14" s="130"/>
      <c r="E14" s="130"/>
      <c r="F14" s="131"/>
    </row>
    <row r="15" spans="1:6" ht="90.75" customHeight="1">
      <c r="A15" s="100" t="s">
        <v>474</v>
      </c>
      <c r="B15" s="103"/>
      <c r="C15" s="181" t="s">
        <v>475</v>
      </c>
      <c r="D15" s="130"/>
      <c r="E15" s="130"/>
      <c r="F15" s="131"/>
    </row>
  </sheetData>
  <mergeCells count="16">
    <mergeCell ref="D1:F1"/>
    <mergeCell ref="A2:F2"/>
    <mergeCell ref="A3:F3"/>
    <mergeCell ref="C5:F5"/>
    <mergeCell ref="C6:F6"/>
    <mergeCell ref="C15:F15"/>
    <mergeCell ref="C9:F9"/>
    <mergeCell ref="C10:F10"/>
    <mergeCell ref="C11:F11"/>
    <mergeCell ref="C12:F12"/>
    <mergeCell ref="A13:A14"/>
    <mergeCell ref="B13:B14"/>
    <mergeCell ref="C13:F13"/>
    <mergeCell ref="C7:F7"/>
    <mergeCell ref="C8:F8"/>
    <mergeCell ref="C14:F14"/>
  </mergeCells>
  <phoneticPr fontId="44" type="noConversion"/>
  <hyperlinks>
    <hyperlink ref="A1" location="'4.1'!A1" display="← précédent" xr:uid="{00000000-0004-0000-0C00-000000000000}"/>
  </hyperlinks>
  <pageMargins left="0.5" right="0.50314960629921268" top="0.79000000000000015" bottom="0.79000000000000015" header="0.31" footer="0.31"/>
  <pageSetup paperSize="9" orientation="portrait" r:id="rId1"/>
  <headerFooter>
    <oddHeader>&amp;LV1.1&amp;CCalculateur de numérisation</oddHeader>
    <oddFooter>&amp;L&amp;8Digitalisierungsrechner 2024 by DestinationLab (supported by TSO AG) is licensed under CC BY-NC-SA 4.0&amp;C&amp;R&amp;8&amp;D</oddFooter>
  </headerFooter>
  <legacy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Z1000"/>
  <sheetViews>
    <sheetView workbookViewId="0"/>
  </sheetViews>
  <sheetFormatPr baseColWidth="10" defaultColWidth="12.453125" defaultRowHeight="15.75" customHeight="1"/>
  <cols>
    <col min="1" max="1" width="24.453125" customWidth="1"/>
  </cols>
  <sheetData>
    <row r="1" spans="1:26" ht="15.75" customHeight="1">
      <c r="A1" s="122" t="s">
        <v>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26" ht="15.75" customHeight="1">
      <c r="A2" s="25" t="s">
        <v>611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>
      <c r="A3" s="25" t="s">
        <v>476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5.75" customHeight="1">
      <c r="A4" s="25" t="s">
        <v>612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5.75" customHeight="1">
      <c r="A5" s="25" t="s">
        <v>477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5.75" customHeight="1">
      <c r="A6" s="25" t="s">
        <v>639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5.75" customHeight="1">
      <c r="A7" s="25" t="s">
        <v>613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.75" customHeight="1">
      <c r="A8" s="25" t="s">
        <v>548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.75" customHeight="1">
      <c r="A9" s="25" t="s">
        <v>641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.75" customHeight="1">
      <c r="A10" s="25" t="s">
        <v>643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customHeight="1">
      <c r="A11" s="25" t="s">
        <v>645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 customHeight="1">
      <c r="A12" s="25" t="s">
        <v>563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customHeight="1">
      <c r="A13" s="25" t="s">
        <v>565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customHeight="1">
      <c r="A14" s="25" t="s">
        <v>567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customHeight="1">
      <c r="A15" s="25" t="s">
        <v>569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customHeight="1">
      <c r="A16" s="25" t="s">
        <v>571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.75" customHeight="1">
      <c r="A17" s="25" t="s">
        <v>573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customHeight="1">
      <c r="A18" s="25" t="s">
        <v>575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.75" customHeight="1">
      <c r="A19" s="25" t="s">
        <v>577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customHeight="1">
      <c r="A20" s="25" t="s">
        <v>579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7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2.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2.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2.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2.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2.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2.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2.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2.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2.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2.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2.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2.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2.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2.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2.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2.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2.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2.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2.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2.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2.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2.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2.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2.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2.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2.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2.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2.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2.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2.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2.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2.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2.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2.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2.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2.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2.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2.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2.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2.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2.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2.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2.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2.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2.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2.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2.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2.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2.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2.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2.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2.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2.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2.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2.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2.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2.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2.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2.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2.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2.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2.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2.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2.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2.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2.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2.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2.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2.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2.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2.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2.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2.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2.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2.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2.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2.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2.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2.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2.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2.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2.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2.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2.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2.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2.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2.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2.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2.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2.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2.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2.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2.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2.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2.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2.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2.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2.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2.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2.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2.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2.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2.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2.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2.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2.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2.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2.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2.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2.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2.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2.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2.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2.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2.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2.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2.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2.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2.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2.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2.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2.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2.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2.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2.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2.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2.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2.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2.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2.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2.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2.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2.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2.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2.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2.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2.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2.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2.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2.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2.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2.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2.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2.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2.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2.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2.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2.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2.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2.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2.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2.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2.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2.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2.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2.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2.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2.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2.5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2.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2.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2.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2.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2.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2.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2.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2.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2.5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2.5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2.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2.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2.5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2.5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2.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2.5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2.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2.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2.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2.5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2.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2.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2.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2.5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2.5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2.5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2.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2.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2.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2.5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2.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2.5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2.5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2.5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2.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2.5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2.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2.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2.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2.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2.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2.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2.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2.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2.5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2.5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2.5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2.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2.5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2.5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2.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2.5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2.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2.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2.5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2.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2.5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2.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2.5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2.5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2.5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2.5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2.5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2.5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2.5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2.5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2.5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2.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2.5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2.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2.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2.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2.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2.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2.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2.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2.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2.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2.5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2.5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2.5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2.5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2.5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2.5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2.5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2.5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2.5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2.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2.5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2.5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2.5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2.5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2.5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2.5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2.5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2.5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2.5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2.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2.5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2.5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2.5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2.5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2.5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2.5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2.5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2.5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2.5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2.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2.5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2.5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2.5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2.5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2.5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2.5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2.5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2.5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2.5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2.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2.5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2.5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2.5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2.5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2.5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2.5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2.5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2.5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2.5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2.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2.5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2.5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2.5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2.5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2.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2.5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2.5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2.5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2.5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2.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2.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2.5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2.5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2.5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2.5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2.5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2.5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2.5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2.5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2.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2.5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2.5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2.5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2.5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2.5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2.5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2.5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2.5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2.5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2.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2.5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2.5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2.5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2.5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2.5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2.5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2.5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2.5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2.5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2.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2.5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2.5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2.5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2.5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2.5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2.5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2.5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2.5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2.5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2.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2.5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2.5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2.5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2.5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2.5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2.5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2.5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2.5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2.5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2.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2.5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2.5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2.5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2.5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2.5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2.5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2.5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2.5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2.5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2.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2.5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2.5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2.5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2.5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2.5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2.5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2.5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2.5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2.5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2.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2.5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2.5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2.5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2.5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2.5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2.5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2.5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2.5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2.5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2.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2.5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2.5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2.5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2.5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2.5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2.5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2.5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2.5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2.5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2.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2.5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2.5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2.5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2.5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2.5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2.5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2.5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2.5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2.5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2.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2.5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2.5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2.5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2.5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2.5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2.5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2.5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2.5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2.5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2.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2.5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2.5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2.5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2.5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2.5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2.5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2.5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2.5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2.5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2.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2.5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2.5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2.5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2.5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2.5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2.5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2.5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2.5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2.5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2.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2.5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2.5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2.5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2.5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2.5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2.5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2.5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2.5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2.5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2.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2.5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2.5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2.5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2.5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2.5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2.5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2.5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2.5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2.5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2.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2.5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2.5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2.5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2.5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2.5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2.5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2.5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2.5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2.5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2.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2.5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2.5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2.5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2.5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2.5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2.5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2.5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2.5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2.5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2.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2.5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2.5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2.5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2.5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2.5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2.5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2.5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2.5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2.5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2.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2.5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2.5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2.5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2.5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2.5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2.5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2.5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2.5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2.5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2.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2.5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2.5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2.5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2.5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2.5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2.5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2.5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2.5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2.5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2.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2.5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2.5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2.5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2.5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2.5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2.5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2.5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2.5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2.5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2.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2.5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2.5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2.5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2.5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2.5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2.5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2.5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2.5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2.5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2.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2.5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2.5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2.5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2.5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2.5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2.5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2.5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2.5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2.5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2.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2.5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2.5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2.5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2.5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2.5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2.5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2.5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2.5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2.5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2.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2.5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2.5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2.5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2.5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2.5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2.5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2.5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2.5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2.5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2.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2.5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2.5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2.5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2.5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2.5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2.5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2.5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2.5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2.5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2.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2.5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2.5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2.5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2.5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2.5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2.5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2.5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2.5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2.5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2.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2.5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2.5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2.5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2.5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2.5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2.5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2.5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2.5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2.5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2.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2.5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2.5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2.5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2.5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2.5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2.5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2.5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2.5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2.5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2.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2.5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2.5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2.5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2.5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2.5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2.5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2.5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2.5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2.5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2.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2.5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2.5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2.5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2.5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2.5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2.5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2.5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2.5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2.5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2.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2.5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2.5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2.5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2.5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2.5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2.5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2.5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2.5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2.5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2.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2.5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2.5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2.5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2.5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2.5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2.5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2.5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2.5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2.5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2.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2.5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2.5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2.5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2.5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2.5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2.5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2.5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2.5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2.5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2.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2.5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2.5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2.5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2.5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2.5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2.5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2.5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2.5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2.5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2.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2.5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2.5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2.5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2.5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2.5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2.5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2.5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2.5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2.5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2.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2.5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2.5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2.5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2.5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2.5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2.5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2.5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2.5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2.5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2.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2.5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2.5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2.5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2.5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2.5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2.5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2.5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2.5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2.5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2.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2.5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2.5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2.5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2.5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2.5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2.5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2.5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2.5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2.5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2.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2.5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2.5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2.5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2.5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2.5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2.5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2.5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2.5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2.5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2.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2.5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2.5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2.5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2.5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2.5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2.5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2.5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2.5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2.5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2.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2.5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2.5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2.5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2.5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2.5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2.5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2.5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2.5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2.5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2.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2.5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2.5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2.5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2.5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2.5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2.5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2.5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2.5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2.5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2.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2.5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2.5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2.5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2.5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2.5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2.5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2.5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2.5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2.5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2.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2.5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2.5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2.5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2.5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2.5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2.5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2.5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2.5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2.5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2.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2.5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2.5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2.5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2.5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2.5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2.5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2.5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2.5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2.5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2.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2.5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2.5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2.5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2.5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2.5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2.5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2.5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2.5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2.5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2.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2.5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2.5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2.5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2.5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2.5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2.5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2.5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2.5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2.5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2.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2.5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2.5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2.5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2.5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2.5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2.5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2.5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2.5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2.5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2.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2.5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2.5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2.5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2.5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2.5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2.5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2.5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2.5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2.5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2.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2.5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2.5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2.5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2.5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2.5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2.5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2.5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2.5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2.5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2.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2.5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2.5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2.5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2.5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2.5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2.5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2.5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2.5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2.5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2.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2.5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2.5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2.5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2.5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2.5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2.5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2.5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2.5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2.5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2.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2.5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2.5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2.5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2.5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2.5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2.5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2.5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2.5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2.5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2.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2.5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2.5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2.5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2.5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2.5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2.5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2.5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2.5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2.5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2.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2.5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2.5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2.5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2.5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2.5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2.5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2.5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2.5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2.5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2.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2.5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2.5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2.5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2.5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2.5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2.5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2.5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2.5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2.5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2.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2.5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2.5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2.5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2.5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2.5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2.5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2.5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2.5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2.5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2.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2.5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2.5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2.5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2.5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2.5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2.5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2.5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2.5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2.5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2.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2.5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2.5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2.5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2.5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2.5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2.5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2.5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2.5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2.5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2.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2.5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2.5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2.5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2.5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2.5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2.5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2.5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2.5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2.5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2.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2.5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2.5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2.5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2.5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2.5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2.5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2.5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2.5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2.5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2.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2.5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2.5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2.5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2.5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2.5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2.5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2.5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2.5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2.5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2.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2.5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2.5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2.5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2.5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2.5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2.5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2.5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2.5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2.5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2.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2.5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2.5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2.5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2.5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2.5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2.5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2.5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2.5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2.5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2.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2.5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2.5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2.5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2.5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2.5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2.5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2.5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2.5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2.5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2.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2.5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2.5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2.5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2.5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2.5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pageMargins left="0.7" right="0.7" top="0.78740157499999996" bottom="0.78740157499999996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A9999"/>
    <outlinePr summaryBelow="0" summaryRight="0"/>
  </sheetPr>
  <dimension ref="A1:F11"/>
  <sheetViews>
    <sheetView showGridLines="0" view="pageLayout" zoomScale="130" zoomScalePageLayoutView="130" workbookViewId="0">
      <selection activeCell="C7" sqref="C7:F7"/>
    </sheetView>
  </sheetViews>
  <sheetFormatPr baseColWidth="10" defaultColWidth="12.453125" defaultRowHeight="15.75" customHeight="1"/>
  <cols>
    <col min="1" max="1" width="3.453125" customWidth="1"/>
    <col min="2" max="2" width="18.453125" customWidth="1"/>
    <col min="5" max="5" width="9.6328125" customWidth="1"/>
    <col min="6" max="6" width="28.1796875" customWidth="1"/>
  </cols>
  <sheetData>
    <row r="1" spans="1:6" ht="16">
      <c r="A1" s="132" t="s">
        <v>376</v>
      </c>
      <c r="B1" s="127"/>
      <c r="C1" s="127"/>
      <c r="D1" s="127"/>
      <c r="E1" s="133" t="s">
        <v>478</v>
      </c>
      <c r="F1" s="127"/>
    </row>
    <row r="2" spans="1:6" ht="15.5">
      <c r="A2" s="134" t="s">
        <v>7</v>
      </c>
      <c r="B2" s="127"/>
      <c r="C2" s="127"/>
      <c r="D2" s="127"/>
      <c r="E2" s="127"/>
      <c r="F2" s="127"/>
    </row>
    <row r="3" spans="1:6" ht="12.5">
      <c r="A3" s="135" t="s">
        <v>377</v>
      </c>
      <c r="B3" s="127"/>
      <c r="C3" s="127"/>
      <c r="D3" s="127"/>
      <c r="E3" s="127"/>
      <c r="F3" s="127"/>
    </row>
    <row r="4" spans="1:6" ht="12.5">
      <c r="A4" s="22"/>
      <c r="B4" s="23"/>
      <c r="C4" s="24"/>
      <c r="D4" s="24"/>
      <c r="E4" s="24"/>
      <c r="F4" s="24"/>
    </row>
    <row r="5" spans="1:6" ht="35.25" customHeight="1">
      <c r="A5" s="136" t="s">
        <v>687</v>
      </c>
      <c r="B5" s="26" t="s">
        <v>688</v>
      </c>
      <c r="C5" s="129" t="s">
        <v>689</v>
      </c>
      <c r="D5" s="130"/>
      <c r="E5" s="130"/>
      <c r="F5" s="131"/>
    </row>
    <row r="6" spans="1:6" ht="95.25" customHeight="1">
      <c r="A6" s="137"/>
      <c r="B6" s="26" t="s">
        <v>690</v>
      </c>
      <c r="C6" s="129" t="s">
        <v>691</v>
      </c>
      <c r="D6" s="130"/>
      <c r="E6" s="130"/>
      <c r="F6" s="131"/>
    </row>
    <row r="7" spans="1:6" ht="95.25" customHeight="1">
      <c r="A7" s="138"/>
      <c r="B7" s="27" t="s">
        <v>68</v>
      </c>
      <c r="C7" s="129" t="s">
        <v>692</v>
      </c>
      <c r="D7" s="130"/>
      <c r="E7" s="130"/>
      <c r="F7" s="131"/>
    </row>
    <row r="8" spans="1:6" ht="95.25" customHeight="1">
      <c r="A8" s="28" t="s">
        <v>693</v>
      </c>
      <c r="B8" s="26" t="s">
        <v>65</v>
      </c>
      <c r="C8" s="129" t="s">
        <v>694</v>
      </c>
      <c r="D8" s="130"/>
      <c r="E8" s="130"/>
      <c r="F8" s="131"/>
    </row>
    <row r="9" spans="1:6" ht="95.25" customHeight="1">
      <c r="A9" s="28" t="s">
        <v>695</v>
      </c>
      <c r="B9" s="26" t="s">
        <v>66</v>
      </c>
      <c r="C9" s="129" t="s">
        <v>615</v>
      </c>
      <c r="D9" s="130"/>
      <c r="E9" s="130"/>
      <c r="F9" s="131"/>
    </row>
    <row r="10" spans="1:6" ht="95.25" customHeight="1">
      <c r="A10" s="28" t="s">
        <v>616</v>
      </c>
      <c r="B10" s="121" t="s">
        <v>5</v>
      </c>
      <c r="C10" s="129" t="s">
        <v>617</v>
      </c>
      <c r="D10" s="130"/>
      <c r="E10" s="130"/>
      <c r="F10" s="131"/>
    </row>
    <row r="11" spans="1:6" ht="95.25" customHeight="1">
      <c r="A11" s="29" t="s">
        <v>618</v>
      </c>
      <c r="B11" s="27" t="s">
        <v>67</v>
      </c>
      <c r="C11" s="129" t="s">
        <v>619</v>
      </c>
      <c r="D11" s="130"/>
      <c r="E11" s="130"/>
      <c r="F11" s="131"/>
    </row>
  </sheetData>
  <mergeCells count="12">
    <mergeCell ref="C8:F8"/>
    <mergeCell ref="C9:F9"/>
    <mergeCell ref="C10:F10"/>
    <mergeCell ref="C11:F11"/>
    <mergeCell ref="A1:D1"/>
    <mergeCell ref="E1:F1"/>
    <mergeCell ref="A2:F2"/>
    <mergeCell ref="A3:F3"/>
    <mergeCell ref="A5:A7"/>
    <mergeCell ref="C5:F5"/>
    <mergeCell ref="C6:F6"/>
    <mergeCell ref="C7:F7"/>
  </mergeCells>
  <phoneticPr fontId="44" type="noConversion"/>
  <hyperlinks>
    <hyperlink ref="A1" location="'Instructions'!A1" display="← précédent" xr:uid="{00000000-0004-0000-0100-000000000000}"/>
    <hyperlink ref="E1" location="'2.1'!A1" display="suivant →" xr:uid="{00000000-0004-0000-0100-000001000000}"/>
  </hyperlinks>
  <pageMargins left="0.50314960629921268" right="0.50314960629921268" top="0.79000000000000015" bottom="0.79000000000000015" header="0.30000000000000004" footer="0.30000000000000004"/>
  <pageSetup paperSize="9" orientation="portrait" r:id="rId1"/>
  <headerFooter>
    <oddHeader>&amp;LV1.1&amp;CCalculateur de numérisation&amp;R</oddHeader>
    <oddFooter>&amp;L&amp;8Digitalisierungsrechner 2024 by DestinationLab (supported by TSO AG) is licensed under CC BY-NC-SA 4.0&amp;C&amp;R&amp;8&amp;D</oddFooter>
  </headerFooter>
  <legacy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6B26B"/>
    <outlinePr summaryBelow="0" summaryRight="0"/>
  </sheetPr>
  <dimension ref="A1:K39"/>
  <sheetViews>
    <sheetView showGridLines="0" view="pageLayout" zoomScale="130" zoomScalePageLayoutView="130" workbookViewId="0">
      <selection activeCell="J14" sqref="J14"/>
    </sheetView>
  </sheetViews>
  <sheetFormatPr baseColWidth="10" defaultColWidth="12.453125" defaultRowHeight="15.75" customHeight="1"/>
  <cols>
    <col min="1" max="1" width="23.1796875" customWidth="1"/>
    <col min="2" max="2" width="5.6328125" customWidth="1"/>
    <col min="3" max="3" width="16.36328125" customWidth="1"/>
    <col min="5" max="5" width="10.6328125" customWidth="1"/>
    <col min="6" max="6" width="8.36328125" customWidth="1"/>
    <col min="7" max="7" width="7.81640625" customWidth="1"/>
    <col min="8" max="8" width="7.453125" bestFit="1" customWidth="1"/>
    <col min="9" max="9" width="10.453125" customWidth="1"/>
    <col min="10" max="10" width="9.6328125" customWidth="1"/>
    <col min="11" max="11" width="14.1796875" customWidth="1"/>
  </cols>
  <sheetData>
    <row r="1" spans="1:11" ht="15.5">
      <c r="A1" s="132" t="s">
        <v>378</v>
      </c>
      <c r="B1" s="127"/>
      <c r="C1" s="127"/>
      <c r="D1" s="133" t="s">
        <v>379</v>
      </c>
      <c r="E1" s="133"/>
      <c r="F1" s="133"/>
      <c r="G1" s="133"/>
      <c r="H1" s="133"/>
      <c r="I1" s="133"/>
      <c r="J1" s="133"/>
      <c r="K1" s="133"/>
    </row>
    <row r="2" spans="1:11" ht="15.5">
      <c r="A2" s="146" t="s">
        <v>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26.25" customHeight="1">
      <c r="A3" s="145" t="s">
        <v>620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2.5">
      <c r="A4" s="30" t="s">
        <v>380</v>
      </c>
      <c r="B4" s="31"/>
      <c r="C4" s="32"/>
      <c r="D4" s="32"/>
      <c r="E4" s="32"/>
      <c r="F4" s="32"/>
      <c r="G4" s="25"/>
      <c r="H4" s="25"/>
      <c r="I4" s="25"/>
      <c r="J4" s="25"/>
      <c r="K4" s="25"/>
    </row>
    <row r="5" spans="1:11" ht="25" customHeight="1">
      <c r="A5" s="4" t="s">
        <v>622</v>
      </c>
      <c r="B5" s="143" t="s">
        <v>623</v>
      </c>
      <c r="C5" s="143"/>
      <c r="D5" s="143"/>
      <c r="E5" s="143"/>
      <c r="F5" s="143"/>
      <c r="G5" s="143"/>
      <c r="H5" s="25"/>
      <c r="I5" s="25"/>
      <c r="J5" s="25"/>
      <c r="K5" s="25"/>
    </row>
    <row r="6" spans="1:11" ht="16" customHeight="1">
      <c r="A6" s="4" t="s">
        <v>624</v>
      </c>
      <c r="B6" s="143" t="s">
        <v>625</v>
      </c>
      <c r="C6" s="143"/>
      <c r="D6" s="143"/>
      <c r="E6" s="143"/>
      <c r="F6" s="143"/>
      <c r="G6" s="143"/>
      <c r="H6" s="25"/>
      <c r="I6" s="25"/>
      <c r="J6" s="25"/>
      <c r="K6" s="25"/>
    </row>
    <row r="7" spans="1:11" ht="25" customHeight="1">
      <c r="A7" s="4" t="s">
        <v>626</v>
      </c>
      <c r="B7" s="144" t="s">
        <v>20</v>
      </c>
      <c r="C7" s="144"/>
      <c r="D7" s="144"/>
      <c r="E7" s="144"/>
      <c r="F7" s="144"/>
      <c r="G7" s="144"/>
      <c r="H7" s="25"/>
      <c r="I7" s="25"/>
      <c r="J7" s="25"/>
      <c r="K7" s="25"/>
    </row>
    <row r="8" spans="1:11" ht="24" customHeight="1">
      <c r="A8" s="4" t="s">
        <v>627</v>
      </c>
      <c r="B8" s="143" t="s">
        <v>628</v>
      </c>
      <c r="C8" s="143"/>
      <c r="D8" s="143"/>
      <c r="E8" s="143"/>
      <c r="F8" s="143"/>
      <c r="G8" s="143"/>
      <c r="H8" s="25"/>
      <c r="I8" s="25"/>
      <c r="J8" s="25"/>
      <c r="K8" s="25"/>
    </row>
    <row r="9" spans="1:11" ht="15" customHeight="1">
      <c r="A9" s="4" t="s">
        <v>629</v>
      </c>
      <c r="B9" s="143" t="s">
        <v>630</v>
      </c>
      <c r="C9" s="143"/>
      <c r="D9" s="143"/>
      <c r="E9" s="143"/>
      <c r="F9" s="143"/>
      <c r="G9" s="143"/>
      <c r="H9" s="25"/>
      <c r="I9" s="25"/>
      <c r="J9" s="25"/>
      <c r="K9" s="25"/>
    </row>
    <row r="10" spans="1:11" ht="35.5" customHeight="1">
      <c r="A10" s="4" t="s">
        <v>631</v>
      </c>
      <c r="B10" s="143" t="s">
        <v>632</v>
      </c>
      <c r="C10" s="143"/>
      <c r="D10" s="143"/>
      <c r="E10" s="143"/>
      <c r="F10" s="143"/>
      <c r="G10" s="143"/>
      <c r="H10" s="25"/>
      <c r="I10" s="25"/>
      <c r="J10" s="25"/>
      <c r="K10" s="25"/>
    </row>
    <row r="11" spans="1:11" ht="16.5" customHeight="1">
      <c r="A11" s="4" t="s">
        <v>633</v>
      </c>
      <c r="B11" s="143" t="s">
        <v>634</v>
      </c>
      <c r="C11" s="143"/>
      <c r="D11" s="143"/>
      <c r="E11" s="143"/>
      <c r="F11" s="143"/>
      <c r="G11" s="143"/>
      <c r="H11" s="25"/>
      <c r="I11" s="25"/>
      <c r="J11" s="25"/>
      <c r="K11" s="25"/>
    </row>
    <row r="12" spans="1:11" ht="12.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ht="52.5">
      <c r="A13" s="142" t="s">
        <v>381</v>
      </c>
      <c r="B13" s="131"/>
      <c r="C13" s="34" t="s">
        <v>382</v>
      </c>
      <c r="D13" s="113" t="s">
        <v>383</v>
      </c>
      <c r="E13" s="34" t="s">
        <v>635</v>
      </c>
      <c r="F13" s="35" t="s">
        <v>69</v>
      </c>
      <c r="G13" s="35" t="s">
        <v>636</v>
      </c>
      <c r="H13" s="35" t="s">
        <v>384</v>
      </c>
      <c r="I13" s="35" t="s">
        <v>637</v>
      </c>
      <c r="J13" s="48" t="s">
        <v>70</v>
      </c>
      <c r="K13" s="35" t="s">
        <v>638</v>
      </c>
    </row>
    <row r="14" spans="1:11" ht="12.5">
      <c r="A14" s="141" t="s">
        <v>546</v>
      </c>
      <c r="B14" s="131"/>
      <c r="C14" s="36" t="s">
        <v>547</v>
      </c>
      <c r="D14" s="36" t="s">
        <v>385</v>
      </c>
      <c r="E14" s="56">
        <v>0</v>
      </c>
      <c r="F14" s="37">
        <v>41</v>
      </c>
      <c r="G14" s="38">
        <f>E14/(F14*52)</f>
        <v>0</v>
      </c>
      <c r="H14" s="39">
        <v>0</v>
      </c>
      <c r="I14" s="40">
        <v>0</v>
      </c>
      <c r="J14" s="41">
        <f>H14*I14/60</f>
        <v>0</v>
      </c>
      <c r="K14" s="38">
        <f>J14*G14</f>
        <v>0</v>
      </c>
    </row>
    <row r="15" spans="1:11" ht="12.5">
      <c r="A15" s="141" t="s">
        <v>640</v>
      </c>
      <c r="B15" s="131"/>
      <c r="C15" s="36"/>
      <c r="D15" s="36" t="s">
        <v>386</v>
      </c>
      <c r="E15" s="56">
        <v>0</v>
      </c>
      <c r="F15" s="37">
        <v>41</v>
      </c>
      <c r="G15" s="38">
        <f t="shared" ref="G15:G38" si="0">E15/(F15*52)</f>
        <v>0</v>
      </c>
      <c r="H15" s="42"/>
      <c r="I15" s="40">
        <v>0</v>
      </c>
      <c r="J15" s="41">
        <f t="shared" ref="J15:J38" si="1">H15*I15/60</f>
        <v>0</v>
      </c>
      <c r="K15" s="38">
        <f>J15*G15</f>
        <v>0</v>
      </c>
    </row>
    <row r="16" spans="1:11" ht="12.5">
      <c r="A16" s="141" t="s">
        <v>642</v>
      </c>
      <c r="B16" s="131"/>
      <c r="C16" s="36"/>
      <c r="D16" s="36" t="s">
        <v>387</v>
      </c>
      <c r="E16" s="56">
        <v>0</v>
      </c>
      <c r="F16" s="37">
        <v>41</v>
      </c>
      <c r="G16" s="38">
        <f>E16/(F16*52)</f>
        <v>0</v>
      </c>
      <c r="H16" s="42"/>
      <c r="I16" s="40">
        <v>0</v>
      </c>
      <c r="J16" s="41">
        <f t="shared" si="1"/>
        <v>0</v>
      </c>
      <c r="K16" s="38">
        <f t="shared" ref="K16:K38" si="2">J16*G16</f>
        <v>0</v>
      </c>
    </row>
    <row r="17" spans="1:11" ht="12.5">
      <c r="A17" s="141" t="s">
        <v>644</v>
      </c>
      <c r="B17" s="131"/>
      <c r="C17" s="36"/>
      <c r="D17" s="36" t="s">
        <v>388</v>
      </c>
      <c r="E17" s="56">
        <v>0</v>
      </c>
      <c r="F17" s="37">
        <v>41</v>
      </c>
      <c r="G17" s="38">
        <f t="shared" si="0"/>
        <v>0</v>
      </c>
      <c r="H17" s="42"/>
      <c r="I17" s="40">
        <v>0</v>
      </c>
      <c r="J17" s="41">
        <f t="shared" si="1"/>
        <v>0</v>
      </c>
      <c r="K17" s="38">
        <f t="shared" si="2"/>
        <v>0</v>
      </c>
    </row>
    <row r="18" spans="1:11" ht="12.5">
      <c r="A18" s="141" t="s">
        <v>646</v>
      </c>
      <c r="B18" s="131"/>
      <c r="C18" s="36"/>
      <c r="D18" s="36" t="s">
        <v>389</v>
      </c>
      <c r="E18" s="56">
        <v>0</v>
      </c>
      <c r="F18" s="37">
        <v>41</v>
      </c>
      <c r="G18" s="38">
        <f t="shared" si="0"/>
        <v>0</v>
      </c>
      <c r="H18" s="39"/>
      <c r="I18" s="40">
        <v>0</v>
      </c>
      <c r="J18" s="41">
        <f t="shared" si="1"/>
        <v>0</v>
      </c>
      <c r="K18" s="38">
        <f t="shared" si="2"/>
        <v>0</v>
      </c>
    </row>
    <row r="19" spans="1:11" ht="12.5">
      <c r="A19" s="141" t="s">
        <v>564</v>
      </c>
      <c r="B19" s="131"/>
      <c r="C19" s="36"/>
      <c r="D19" s="36" t="s">
        <v>390</v>
      </c>
      <c r="E19" s="56">
        <v>0</v>
      </c>
      <c r="F19" s="37">
        <v>41</v>
      </c>
      <c r="G19" s="38">
        <f t="shared" si="0"/>
        <v>0</v>
      </c>
      <c r="H19" s="39"/>
      <c r="I19" s="40">
        <v>0</v>
      </c>
      <c r="J19" s="41">
        <f t="shared" si="1"/>
        <v>0</v>
      </c>
      <c r="K19" s="38">
        <f t="shared" si="2"/>
        <v>0</v>
      </c>
    </row>
    <row r="20" spans="1:11" ht="12.5">
      <c r="A20" s="141" t="s">
        <v>566</v>
      </c>
      <c r="B20" s="131"/>
      <c r="C20" s="36"/>
      <c r="D20" s="36" t="s">
        <v>391</v>
      </c>
      <c r="E20" s="56">
        <v>0</v>
      </c>
      <c r="F20" s="37">
        <v>41</v>
      </c>
      <c r="G20" s="38">
        <f t="shared" si="0"/>
        <v>0</v>
      </c>
      <c r="H20" s="39"/>
      <c r="I20" s="40">
        <v>0</v>
      </c>
      <c r="J20" s="41">
        <f t="shared" si="1"/>
        <v>0</v>
      </c>
      <c r="K20" s="38">
        <f t="shared" si="2"/>
        <v>0</v>
      </c>
    </row>
    <row r="21" spans="1:11" ht="12.5">
      <c r="A21" s="141" t="s">
        <v>568</v>
      </c>
      <c r="B21" s="131"/>
      <c r="C21" s="36"/>
      <c r="D21" s="36" t="s">
        <v>392</v>
      </c>
      <c r="E21" s="56">
        <v>0</v>
      </c>
      <c r="F21" s="37">
        <v>41</v>
      </c>
      <c r="G21" s="38">
        <f t="shared" si="0"/>
        <v>0</v>
      </c>
      <c r="H21" s="39"/>
      <c r="I21" s="40">
        <v>0</v>
      </c>
      <c r="J21" s="41">
        <f t="shared" si="1"/>
        <v>0</v>
      </c>
      <c r="K21" s="38">
        <f t="shared" si="2"/>
        <v>0</v>
      </c>
    </row>
    <row r="22" spans="1:11" ht="12.5">
      <c r="A22" s="141" t="s">
        <v>570</v>
      </c>
      <c r="B22" s="131"/>
      <c r="C22" s="36"/>
      <c r="D22" s="36" t="s">
        <v>393</v>
      </c>
      <c r="E22" s="56">
        <v>0</v>
      </c>
      <c r="F22" s="37">
        <v>41</v>
      </c>
      <c r="G22" s="38">
        <f t="shared" si="0"/>
        <v>0</v>
      </c>
      <c r="H22" s="39"/>
      <c r="I22" s="40">
        <v>0</v>
      </c>
      <c r="J22" s="41">
        <f t="shared" si="1"/>
        <v>0</v>
      </c>
      <c r="K22" s="38">
        <f t="shared" si="2"/>
        <v>0</v>
      </c>
    </row>
    <row r="23" spans="1:11" ht="12.5">
      <c r="A23" s="141" t="s">
        <v>572</v>
      </c>
      <c r="B23" s="131"/>
      <c r="C23" s="36"/>
      <c r="D23" s="36" t="s">
        <v>394</v>
      </c>
      <c r="E23" s="56">
        <v>0</v>
      </c>
      <c r="F23" s="37">
        <v>41</v>
      </c>
      <c r="G23" s="38">
        <f t="shared" si="0"/>
        <v>0</v>
      </c>
      <c r="H23" s="39"/>
      <c r="I23" s="40">
        <v>0</v>
      </c>
      <c r="J23" s="41">
        <f t="shared" si="1"/>
        <v>0</v>
      </c>
      <c r="K23" s="38">
        <f t="shared" si="2"/>
        <v>0</v>
      </c>
    </row>
    <row r="24" spans="1:11" ht="12.5">
      <c r="A24" s="141" t="s">
        <v>574</v>
      </c>
      <c r="B24" s="131"/>
      <c r="C24" s="36"/>
      <c r="D24" s="36" t="s">
        <v>395</v>
      </c>
      <c r="E24" s="56">
        <v>0</v>
      </c>
      <c r="F24" s="37">
        <v>41</v>
      </c>
      <c r="G24" s="38">
        <f t="shared" si="0"/>
        <v>0</v>
      </c>
      <c r="H24" s="39"/>
      <c r="I24" s="40">
        <v>0</v>
      </c>
      <c r="J24" s="41">
        <f t="shared" si="1"/>
        <v>0</v>
      </c>
      <c r="K24" s="38">
        <f t="shared" si="2"/>
        <v>0</v>
      </c>
    </row>
    <row r="25" spans="1:11" ht="12.5">
      <c r="A25" s="141" t="s">
        <v>576</v>
      </c>
      <c r="B25" s="131"/>
      <c r="C25" s="36"/>
      <c r="D25" s="36" t="s">
        <v>396</v>
      </c>
      <c r="E25" s="56">
        <v>0</v>
      </c>
      <c r="F25" s="37">
        <v>41</v>
      </c>
      <c r="G25" s="38">
        <f t="shared" si="0"/>
        <v>0</v>
      </c>
      <c r="H25" s="39"/>
      <c r="I25" s="40">
        <v>0</v>
      </c>
      <c r="J25" s="41">
        <f t="shared" si="1"/>
        <v>0</v>
      </c>
      <c r="K25" s="38">
        <f t="shared" si="2"/>
        <v>0</v>
      </c>
    </row>
    <row r="26" spans="1:11" ht="12.5">
      <c r="A26" s="141" t="s">
        <v>578</v>
      </c>
      <c r="B26" s="131"/>
      <c r="C26" s="36"/>
      <c r="D26" s="36" t="s">
        <v>397</v>
      </c>
      <c r="E26" s="56">
        <v>0</v>
      </c>
      <c r="F26" s="37">
        <v>41</v>
      </c>
      <c r="G26" s="38">
        <f t="shared" si="0"/>
        <v>0</v>
      </c>
      <c r="H26" s="39"/>
      <c r="I26" s="40">
        <v>0</v>
      </c>
      <c r="J26" s="41">
        <f t="shared" si="1"/>
        <v>0</v>
      </c>
      <c r="K26" s="38">
        <f t="shared" si="2"/>
        <v>0</v>
      </c>
    </row>
    <row r="27" spans="1:11" ht="12.5">
      <c r="A27" s="141" t="s">
        <v>580</v>
      </c>
      <c r="B27" s="131"/>
      <c r="C27" s="36"/>
      <c r="D27" s="36" t="s">
        <v>581</v>
      </c>
      <c r="E27" s="56">
        <v>0</v>
      </c>
      <c r="F27" s="37">
        <v>41</v>
      </c>
      <c r="G27" s="38">
        <f t="shared" si="0"/>
        <v>0</v>
      </c>
      <c r="H27" s="39"/>
      <c r="I27" s="40">
        <v>0</v>
      </c>
      <c r="J27" s="41">
        <f t="shared" si="1"/>
        <v>0</v>
      </c>
      <c r="K27" s="38">
        <f t="shared" si="2"/>
        <v>0</v>
      </c>
    </row>
    <row r="28" spans="1:11" ht="12.5">
      <c r="A28" s="141" t="s">
        <v>582</v>
      </c>
      <c r="B28" s="131"/>
      <c r="C28" s="36"/>
      <c r="D28" s="36" t="s">
        <v>583</v>
      </c>
      <c r="E28" s="56">
        <v>0</v>
      </c>
      <c r="F28" s="37">
        <v>41</v>
      </c>
      <c r="G28" s="38">
        <f t="shared" si="0"/>
        <v>0</v>
      </c>
      <c r="H28" s="39"/>
      <c r="I28" s="40">
        <v>0</v>
      </c>
      <c r="J28" s="41">
        <f t="shared" si="1"/>
        <v>0</v>
      </c>
      <c r="K28" s="38">
        <f t="shared" si="2"/>
        <v>0</v>
      </c>
    </row>
    <row r="29" spans="1:11" ht="12.5">
      <c r="A29" s="141" t="s">
        <v>584</v>
      </c>
      <c r="B29" s="131"/>
      <c r="C29" s="36"/>
      <c r="D29" s="36" t="s">
        <v>585</v>
      </c>
      <c r="E29" s="56">
        <v>0</v>
      </c>
      <c r="F29" s="37">
        <v>41</v>
      </c>
      <c r="G29" s="38">
        <f t="shared" si="0"/>
        <v>0</v>
      </c>
      <c r="H29" s="39"/>
      <c r="I29" s="40">
        <v>0</v>
      </c>
      <c r="J29" s="41">
        <f t="shared" si="1"/>
        <v>0</v>
      </c>
      <c r="K29" s="38">
        <f t="shared" si="2"/>
        <v>0</v>
      </c>
    </row>
    <row r="30" spans="1:11" ht="12.5">
      <c r="A30" s="141" t="s">
        <v>586</v>
      </c>
      <c r="B30" s="131"/>
      <c r="C30" s="36"/>
      <c r="D30" s="36" t="s">
        <v>587</v>
      </c>
      <c r="E30" s="56">
        <v>0</v>
      </c>
      <c r="F30" s="37">
        <v>41</v>
      </c>
      <c r="G30" s="38">
        <f t="shared" si="0"/>
        <v>0</v>
      </c>
      <c r="H30" s="39"/>
      <c r="I30" s="40">
        <v>0</v>
      </c>
      <c r="J30" s="41">
        <f t="shared" si="1"/>
        <v>0</v>
      </c>
      <c r="K30" s="38">
        <f t="shared" si="2"/>
        <v>0</v>
      </c>
    </row>
    <row r="31" spans="1:11" ht="12.5">
      <c r="A31" s="141" t="s">
        <v>588</v>
      </c>
      <c r="B31" s="131"/>
      <c r="C31" s="36"/>
      <c r="D31" s="36" t="s">
        <v>589</v>
      </c>
      <c r="E31" s="56">
        <v>0</v>
      </c>
      <c r="F31" s="37">
        <v>41</v>
      </c>
      <c r="G31" s="38">
        <f t="shared" si="0"/>
        <v>0</v>
      </c>
      <c r="H31" s="39"/>
      <c r="I31" s="40">
        <v>0</v>
      </c>
      <c r="J31" s="41">
        <f t="shared" si="1"/>
        <v>0</v>
      </c>
      <c r="K31" s="38">
        <f t="shared" si="2"/>
        <v>0</v>
      </c>
    </row>
    <row r="32" spans="1:11" ht="12.5">
      <c r="A32" s="141" t="s">
        <v>590</v>
      </c>
      <c r="B32" s="131"/>
      <c r="C32" s="36"/>
      <c r="D32" s="36" t="s">
        <v>591</v>
      </c>
      <c r="E32" s="56">
        <v>0</v>
      </c>
      <c r="F32" s="37">
        <v>41</v>
      </c>
      <c r="G32" s="38">
        <f t="shared" si="0"/>
        <v>0</v>
      </c>
      <c r="H32" s="39"/>
      <c r="I32" s="40">
        <v>0</v>
      </c>
      <c r="J32" s="41">
        <f t="shared" si="1"/>
        <v>0</v>
      </c>
      <c r="K32" s="38">
        <f t="shared" si="2"/>
        <v>0</v>
      </c>
    </row>
    <row r="33" spans="1:11" ht="12.5">
      <c r="A33" s="141" t="s">
        <v>592</v>
      </c>
      <c r="B33" s="131"/>
      <c r="C33" s="36"/>
      <c r="D33" s="36" t="s">
        <v>593</v>
      </c>
      <c r="E33" s="56">
        <v>0</v>
      </c>
      <c r="F33" s="37">
        <v>41</v>
      </c>
      <c r="G33" s="38">
        <f t="shared" si="0"/>
        <v>0</v>
      </c>
      <c r="H33" s="39"/>
      <c r="I33" s="40">
        <v>0</v>
      </c>
      <c r="J33" s="41">
        <f t="shared" si="1"/>
        <v>0</v>
      </c>
      <c r="K33" s="38">
        <f t="shared" si="2"/>
        <v>0</v>
      </c>
    </row>
    <row r="34" spans="1:11" ht="12.5">
      <c r="A34" s="141" t="s">
        <v>594</v>
      </c>
      <c r="B34" s="131"/>
      <c r="C34" s="36"/>
      <c r="D34" s="36" t="s">
        <v>595</v>
      </c>
      <c r="E34" s="56">
        <v>0</v>
      </c>
      <c r="F34" s="37">
        <v>41</v>
      </c>
      <c r="G34" s="38">
        <f t="shared" si="0"/>
        <v>0</v>
      </c>
      <c r="H34" s="39"/>
      <c r="I34" s="40">
        <v>0</v>
      </c>
      <c r="J34" s="41">
        <f t="shared" si="1"/>
        <v>0</v>
      </c>
      <c r="K34" s="38">
        <f t="shared" si="2"/>
        <v>0</v>
      </c>
    </row>
    <row r="35" spans="1:11" ht="12.5">
      <c r="A35" s="141" t="s">
        <v>596</v>
      </c>
      <c r="B35" s="131"/>
      <c r="C35" s="36"/>
      <c r="D35" s="36" t="s">
        <v>597</v>
      </c>
      <c r="E35" s="56">
        <v>0</v>
      </c>
      <c r="F35" s="37">
        <v>41</v>
      </c>
      <c r="G35" s="38">
        <f t="shared" si="0"/>
        <v>0</v>
      </c>
      <c r="H35" s="39"/>
      <c r="I35" s="40">
        <v>0</v>
      </c>
      <c r="J35" s="41">
        <f t="shared" si="1"/>
        <v>0</v>
      </c>
      <c r="K35" s="38">
        <f t="shared" si="2"/>
        <v>0</v>
      </c>
    </row>
    <row r="36" spans="1:11" ht="12.5">
      <c r="A36" s="141" t="s">
        <v>598</v>
      </c>
      <c r="B36" s="131"/>
      <c r="C36" s="36"/>
      <c r="D36" s="36" t="s">
        <v>599</v>
      </c>
      <c r="E36" s="56">
        <v>0</v>
      </c>
      <c r="F36" s="37">
        <v>41</v>
      </c>
      <c r="G36" s="38">
        <f t="shared" si="0"/>
        <v>0</v>
      </c>
      <c r="H36" s="39"/>
      <c r="I36" s="40">
        <v>0</v>
      </c>
      <c r="J36" s="41">
        <f t="shared" si="1"/>
        <v>0</v>
      </c>
      <c r="K36" s="38">
        <f>J36*G36</f>
        <v>0</v>
      </c>
    </row>
    <row r="37" spans="1:11" ht="12.5">
      <c r="A37" s="141" t="s">
        <v>600</v>
      </c>
      <c r="B37" s="131"/>
      <c r="C37" s="36"/>
      <c r="D37" s="36" t="s">
        <v>601</v>
      </c>
      <c r="E37" s="56">
        <v>0</v>
      </c>
      <c r="F37" s="37">
        <v>41</v>
      </c>
      <c r="G37" s="38">
        <f t="shared" si="0"/>
        <v>0</v>
      </c>
      <c r="H37" s="39"/>
      <c r="I37" s="40">
        <v>0</v>
      </c>
      <c r="J37" s="41">
        <f t="shared" si="1"/>
        <v>0</v>
      </c>
      <c r="K37" s="38">
        <f t="shared" si="2"/>
        <v>0</v>
      </c>
    </row>
    <row r="38" spans="1:11" ht="12.5">
      <c r="A38" s="141" t="s">
        <v>602</v>
      </c>
      <c r="B38" s="131"/>
      <c r="C38" s="36"/>
      <c r="D38" s="36" t="s">
        <v>603</v>
      </c>
      <c r="E38" s="56">
        <v>0</v>
      </c>
      <c r="F38" s="37">
        <v>41</v>
      </c>
      <c r="G38" s="38">
        <f t="shared" si="0"/>
        <v>0</v>
      </c>
      <c r="H38" s="39"/>
      <c r="I38" s="40">
        <v>0</v>
      </c>
      <c r="J38" s="41">
        <f t="shared" si="1"/>
        <v>0</v>
      </c>
      <c r="K38" s="38">
        <f t="shared" si="2"/>
        <v>0</v>
      </c>
    </row>
    <row r="39" spans="1:11" ht="12.5">
      <c r="A39" s="139" t="s">
        <v>604</v>
      </c>
      <c r="B39" s="130"/>
      <c r="C39" s="130"/>
      <c r="D39" s="130"/>
      <c r="E39" s="131"/>
      <c r="F39" s="43">
        <f>AVERAGE(F14:F38)</f>
        <v>41</v>
      </c>
      <c r="G39" s="140"/>
      <c r="H39" s="130"/>
      <c r="I39" s="131"/>
      <c r="J39" s="43">
        <f t="shared" ref="J39" si="3">SUM(J14:J38)</f>
        <v>0</v>
      </c>
      <c r="K39" s="44">
        <f>SUM(K14:K38)</f>
        <v>0</v>
      </c>
    </row>
  </sheetData>
  <mergeCells count="39">
    <mergeCell ref="A1:C1"/>
    <mergeCell ref="A3:K3"/>
    <mergeCell ref="A2:K2"/>
    <mergeCell ref="D1:K1"/>
    <mergeCell ref="B5:G5"/>
    <mergeCell ref="B6:G6"/>
    <mergeCell ref="B7:G7"/>
    <mergeCell ref="B8:G8"/>
    <mergeCell ref="B9:G9"/>
    <mergeCell ref="B10:G10"/>
    <mergeCell ref="A13:B13"/>
    <mergeCell ref="A14:B14"/>
    <mergeCell ref="A15:B15"/>
    <mergeCell ref="A16:B16"/>
    <mergeCell ref="B11:G11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7:B37"/>
    <mergeCell ref="A38:B38"/>
    <mergeCell ref="A39:E39"/>
    <mergeCell ref="G39:I39"/>
    <mergeCell ref="A30:B30"/>
    <mergeCell ref="A31:B31"/>
    <mergeCell ref="A32:B32"/>
    <mergeCell ref="A33:B33"/>
    <mergeCell ref="A34:B34"/>
    <mergeCell ref="A35:B35"/>
    <mergeCell ref="A36:B36"/>
  </mergeCells>
  <phoneticPr fontId="36" type="noConversion"/>
  <hyperlinks>
    <hyperlink ref="A1" location="'1.1'!A1" display="← précédent" xr:uid="{00000000-0004-0000-0200-000000000000}"/>
    <hyperlink ref="D1" location="'2.2'!A1" display="suivant →" xr:uid="{00000000-0004-0000-0200-000001000000}"/>
    <hyperlink ref="D13" location="'_Config'!A1" display="Rôle" xr:uid="{00000000-0004-0000-0200-000002000000}"/>
  </hyperlinks>
  <pageMargins left="0.50314960629921268" right="0.50314960629921268" top="0.79000000000000015" bottom="0.79000000000000015" header="0.30000000000000004" footer="0.30000000000000004"/>
  <pageSetup paperSize="9" orientation="landscape" r:id="rId1"/>
  <headerFooter>
    <oddHeader>&amp;LV1.1&amp;CCalculateur de numérisation&amp;R</oddHeader>
    <oddFooter>&amp;L&amp;8Digitalisierungsrechner 2024 by DestinationLab (supported by TSO AG) is licensed under CC BY-NC-SA 4.0&amp;C&amp;R&amp;8&amp;D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00000000-0002-0000-0200-000000000000}">
          <x14:formula1>
            <xm:f>_Config!$A$2:$A$20</xm:f>
          </x14:formula1>
          <xm:sqref>D14:D38</xm:sqref>
        </x14:dataValidation>
      </x14:dataValidations>
    </ex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6B26B"/>
    <outlinePr summaryBelow="0" summaryRight="0"/>
  </sheetPr>
  <dimension ref="A1:K39"/>
  <sheetViews>
    <sheetView showGridLines="0" view="pageLayout" zoomScale="130" zoomScalePageLayoutView="130" workbookViewId="0">
      <selection activeCell="J14" sqref="J14"/>
    </sheetView>
  </sheetViews>
  <sheetFormatPr baseColWidth="10" defaultColWidth="12.453125" defaultRowHeight="15.75" customHeight="1"/>
  <cols>
    <col min="1" max="1" width="22.453125" customWidth="1"/>
    <col min="2" max="2" width="6.6328125" customWidth="1"/>
    <col min="3" max="3" width="17.6328125" customWidth="1"/>
    <col min="4" max="4" width="15" bestFit="1" customWidth="1"/>
    <col min="5" max="5" width="10.6328125" customWidth="1"/>
    <col min="6" max="6" width="8" bestFit="1" customWidth="1"/>
    <col min="7" max="7" width="8.36328125" customWidth="1"/>
    <col min="8" max="8" width="7.453125" bestFit="1" customWidth="1"/>
    <col min="9" max="9" width="9.453125" customWidth="1"/>
    <col min="10" max="10" width="10.6328125" customWidth="1"/>
    <col min="11" max="11" width="10.1796875" customWidth="1"/>
  </cols>
  <sheetData>
    <row r="1" spans="1:11" ht="15.5">
      <c r="A1" s="132" t="s">
        <v>398</v>
      </c>
      <c r="B1" s="127"/>
      <c r="C1" s="127"/>
      <c r="D1" s="151" t="s">
        <v>399</v>
      </c>
      <c r="E1" s="151"/>
      <c r="F1" s="151"/>
      <c r="G1" s="151"/>
      <c r="H1" s="151"/>
      <c r="I1" s="151"/>
      <c r="J1" s="151"/>
      <c r="K1" s="151"/>
    </row>
    <row r="2" spans="1:11" ht="15.5">
      <c r="A2" s="146" t="s">
        <v>10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26.25" customHeight="1">
      <c r="A3" s="150" t="s">
        <v>409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2.5">
      <c r="A4" s="30" t="s">
        <v>400</v>
      </c>
      <c r="B4" s="31"/>
      <c r="C4" s="32"/>
      <c r="D4" s="32"/>
      <c r="E4" s="32"/>
      <c r="F4" s="32"/>
      <c r="G4" s="25"/>
      <c r="H4" s="25"/>
      <c r="I4" s="25"/>
      <c r="J4" s="25"/>
      <c r="K4" s="25"/>
    </row>
    <row r="5" spans="1:11" ht="24" customHeight="1">
      <c r="A5" s="4" t="s">
        <v>401</v>
      </c>
      <c r="B5" s="149" t="s">
        <v>605</v>
      </c>
      <c r="C5" s="149"/>
      <c r="D5" s="149"/>
      <c r="E5" s="149"/>
      <c r="F5" s="149"/>
      <c r="G5" s="149"/>
      <c r="H5" s="149"/>
      <c r="I5" s="25"/>
      <c r="J5" s="25"/>
      <c r="K5" s="25"/>
    </row>
    <row r="6" spans="1:11" ht="14.25" customHeight="1">
      <c r="A6" s="4" t="s">
        <v>402</v>
      </c>
      <c r="B6" s="149" t="s">
        <v>606</v>
      </c>
      <c r="C6" s="149"/>
      <c r="D6" s="149"/>
      <c r="E6" s="149"/>
      <c r="F6" s="149"/>
      <c r="G6" s="149"/>
      <c r="H6" s="149"/>
      <c r="I6" s="25"/>
      <c r="J6" s="25"/>
      <c r="K6" s="25"/>
    </row>
    <row r="7" spans="1:11" ht="24" customHeight="1">
      <c r="A7" s="4" t="s">
        <v>403</v>
      </c>
      <c r="B7" s="149" t="s">
        <v>607</v>
      </c>
      <c r="C7" s="149"/>
      <c r="D7" s="149"/>
      <c r="E7" s="149"/>
      <c r="F7" s="149"/>
      <c r="G7" s="149"/>
      <c r="H7" s="149"/>
      <c r="I7" s="25"/>
      <c r="J7" s="25"/>
      <c r="K7" s="25"/>
    </row>
    <row r="8" spans="1:11" ht="14.25" customHeight="1">
      <c r="A8" s="4" t="s">
        <v>404</v>
      </c>
      <c r="B8" s="149" t="s">
        <v>258</v>
      </c>
      <c r="C8" s="149"/>
      <c r="D8" s="149"/>
      <c r="E8" s="149"/>
      <c r="F8" s="149"/>
      <c r="G8" s="149"/>
      <c r="H8" s="149"/>
      <c r="I8" s="25"/>
      <c r="J8" s="25"/>
      <c r="K8" s="25"/>
    </row>
    <row r="9" spans="1:11" ht="15" customHeight="1">
      <c r="A9" s="4" t="s">
        <v>69</v>
      </c>
      <c r="B9" s="149" t="s">
        <v>259</v>
      </c>
      <c r="C9" s="149"/>
      <c r="D9" s="149"/>
      <c r="E9" s="149"/>
      <c r="F9" s="149"/>
      <c r="G9" s="149"/>
      <c r="H9" s="149"/>
      <c r="I9" s="25"/>
      <c r="J9" s="25"/>
      <c r="K9" s="25"/>
    </row>
    <row r="10" spans="1:11" ht="34.5" customHeight="1">
      <c r="A10" s="4" t="s">
        <v>608</v>
      </c>
      <c r="B10" s="149" t="s">
        <v>609</v>
      </c>
      <c r="C10" s="149"/>
      <c r="D10" s="149"/>
      <c r="E10" s="149"/>
      <c r="F10" s="149"/>
      <c r="G10" s="149"/>
      <c r="H10" s="149"/>
      <c r="I10" s="25"/>
      <c r="J10" s="25"/>
      <c r="K10" s="25"/>
    </row>
    <row r="11" spans="1:11" ht="24" customHeight="1">
      <c r="A11" s="4" t="s">
        <v>260</v>
      </c>
      <c r="B11" s="149" t="s">
        <v>610</v>
      </c>
      <c r="C11" s="149"/>
      <c r="D11" s="149"/>
      <c r="E11" s="149"/>
      <c r="F11" s="149"/>
      <c r="G11" s="149"/>
      <c r="H11" s="149"/>
      <c r="I11" s="25"/>
      <c r="J11" s="25"/>
      <c r="K11" s="25"/>
    </row>
    <row r="12" spans="1:11" ht="12.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ht="52.5">
      <c r="A13" s="142" t="s">
        <v>261</v>
      </c>
      <c r="B13" s="131"/>
      <c r="C13" s="46" t="s">
        <v>262</v>
      </c>
      <c r="D13" s="47" t="s">
        <v>263</v>
      </c>
      <c r="E13" s="46" t="s">
        <v>264</v>
      </c>
      <c r="F13" s="48" t="s">
        <v>71</v>
      </c>
      <c r="G13" s="48" t="s">
        <v>265</v>
      </c>
      <c r="H13" s="48" t="s">
        <v>266</v>
      </c>
      <c r="I13" s="48" t="s">
        <v>267</v>
      </c>
      <c r="J13" s="115" t="s">
        <v>411</v>
      </c>
      <c r="K13" s="115" t="s">
        <v>413</v>
      </c>
    </row>
    <row r="14" spans="1:11" ht="12.5">
      <c r="A14" s="141" t="s">
        <v>268</v>
      </c>
      <c r="B14" s="131"/>
      <c r="C14" s="36" t="s">
        <v>269</v>
      </c>
      <c r="D14" s="36" t="s">
        <v>270</v>
      </c>
      <c r="E14" s="56">
        <v>0</v>
      </c>
      <c r="F14" s="37">
        <v>41</v>
      </c>
      <c r="G14" s="38">
        <f t="shared" ref="G14:G15" si="0">E14/(F14*52)</f>
        <v>0</v>
      </c>
      <c r="H14" s="39">
        <v>0</v>
      </c>
      <c r="I14" s="40">
        <v>0</v>
      </c>
      <c r="J14" s="41">
        <f t="shared" ref="J14:J22" si="1">H14*I14/60</f>
        <v>0</v>
      </c>
      <c r="K14" s="38">
        <f>J14*G14</f>
        <v>0</v>
      </c>
    </row>
    <row r="15" spans="1:11" ht="12.5">
      <c r="A15" s="141" t="s">
        <v>271</v>
      </c>
      <c r="B15" s="131"/>
      <c r="C15" s="36"/>
      <c r="D15" s="36" t="s">
        <v>272</v>
      </c>
      <c r="E15" s="56">
        <v>0</v>
      </c>
      <c r="F15" s="37">
        <v>41</v>
      </c>
      <c r="G15" s="38">
        <f t="shared" si="0"/>
        <v>0</v>
      </c>
      <c r="H15" s="42"/>
      <c r="I15" s="40">
        <v>0</v>
      </c>
      <c r="J15" s="41">
        <f t="shared" si="1"/>
        <v>0</v>
      </c>
      <c r="K15" s="38">
        <f t="shared" ref="K15:K38" si="2">J15*G15</f>
        <v>0</v>
      </c>
    </row>
    <row r="16" spans="1:11" ht="12.5">
      <c r="A16" s="141" t="s">
        <v>273</v>
      </c>
      <c r="B16" s="131"/>
      <c r="C16" s="36"/>
      <c r="D16" s="36" t="s">
        <v>274</v>
      </c>
      <c r="E16" s="56">
        <v>0</v>
      </c>
      <c r="F16" s="37">
        <v>41</v>
      </c>
      <c r="G16" s="38">
        <f t="shared" ref="G16:G22" si="3">E16/(F16*52)</f>
        <v>0</v>
      </c>
      <c r="H16" s="42"/>
      <c r="I16" s="40">
        <v>0</v>
      </c>
      <c r="J16" s="41">
        <f t="shared" si="1"/>
        <v>0</v>
      </c>
      <c r="K16" s="38">
        <f t="shared" si="2"/>
        <v>0</v>
      </c>
    </row>
    <row r="17" spans="1:11" ht="12.5">
      <c r="A17" s="141" t="s">
        <v>275</v>
      </c>
      <c r="B17" s="131"/>
      <c r="C17" s="36"/>
      <c r="D17" s="36" t="s">
        <v>276</v>
      </c>
      <c r="E17" s="56">
        <v>0</v>
      </c>
      <c r="F17" s="37">
        <v>41</v>
      </c>
      <c r="G17" s="38">
        <f t="shared" si="3"/>
        <v>0</v>
      </c>
      <c r="H17" s="42"/>
      <c r="I17" s="40">
        <v>0</v>
      </c>
      <c r="J17" s="41">
        <f t="shared" si="1"/>
        <v>0</v>
      </c>
      <c r="K17" s="38">
        <f t="shared" si="2"/>
        <v>0</v>
      </c>
    </row>
    <row r="18" spans="1:11" ht="12.5">
      <c r="A18" s="141" t="s">
        <v>277</v>
      </c>
      <c r="B18" s="131"/>
      <c r="C18" s="36"/>
      <c r="D18" s="36" t="s">
        <v>278</v>
      </c>
      <c r="E18" s="56">
        <v>0</v>
      </c>
      <c r="F18" s="37">
        <v>41</v>
      </c>
      <c r="G18" s="38">
        <f t="shared" si="3"/>
        <v>0</v>
      </c>
      <c r="H18" s="39"/>
      <c r="I18" s="40">
        <v>0</v>
      </c>
      <c r="J18" s="41">
        <f t="shared" si="1"/>
        <v>0</v>
      </c>
      <c r="K18" s="38">
        <f t="shared" si="2"/>
        <v>0</v>
      </c>
    </row>
    <row r="19" spans="1:11" ht="12.5">
      <c r="A19" s="141" t="s">
        <v>279</v>
      </c>
      <c r="B19" s="131"/>
      <c r="C19" s="36"/>
      <c r="D19" s="36" t="s">
        <v>280</v>
      </c>
      <c r="E19" s="56">
        <v>0</v>
      </c>
      <c r="F19" s="37">
        <v>41</v>
      </c>
      <c r="G19" s="38">
        <f t="shared" si="3"/>
        <v>0</v>
      </c>
      <c r="H19" s="39"/>
      <c r="I19" s="40">
        <v>0</v>
      </c>
      <c r="J19" s="41">
        <f t="shared" si="1"/>
        <v>0</v>
      </c>
      <c r="K19" s="38">
        <f>J19*G19</f>
        <v>0</v>
      </c>
    </row>
    <row r="20" spans="1:11" ht="12.5">
      <c r="A20" s="141" t="s">
        <v>281</v>
      </c>
      <c r="B20" s="131"/>
      <c r="C20" s="36"/>
      <c r="D20" s="36" t="s">
        <v>282</v>
      </c>
      <c r="E20" s="56">
        <v>0</v>
      </c>
      <c r="F20" s="37">
        <v>41</v>
      </c>
      <c r="G20" s="38">
        <f t="shared" si="3"/>
        <v>0</v>
      </c>
      <c r="H20" s="39"/>
      <c r="I20" s="40">
        <v>0</v>
      </c>
      <c r="J20" s="41">
        <f t="shared" si="1"/>
        <v>0</v>
      </c>
      <c r="K20" s="38">
        <f t="shared" si="2"/>
        <v>0</v>
      </c>
    </row>
    <row r="21" spans="1:11" ht="12.5">
      <c r="A21" s="141" t="s">
        <v>283</v>
      </c>
      <c r="B21" s="131"/>
      <c r="C21" s="36"/>
      <c r="D21" s="36" t="s">
        <v>284</v>
      </c>
      <c r="E21" s="56">
        <v>0</v>
      </c>
      <c r="F21" s="37">
        <v>41</v>
      </c>
      <c r="G21" s="38">
        <f t="shared" si="3"/>
        <v>0</v>
      </c>
      <c r="H21" s="39"/>
      <c r="I21" s="40">
        <v>0</v>
      </c>
      <c r="J21" s="41">
        <f t="shared" si="1"/>
        <v>0</v>
      </c>
      <c r="K21" s="38">
        <f t="shared" si="2"/>
        <v>0</v>
      </c>
    </row>
    <row r="22" spans="1:11" ht="12.5">
      <c r="A22" s="141" t="s">
        <v>285</v>
      </c>
      <c r="B22" s="131"/>
      <c r="C22" s="36"/>
      <c r="D22" s="36" t="s">
        <v>286</v>
      </c>
      <c r="E22" s="56">
        <v>0</v>
      </c>
      <c r="F22" s="37">
        <v>41</v>
      </c>
      <c r="G22" s="38">
        <f t="shared" si="3"/>
        <v>0</v>
      </c>
      <c r="H22" s="39"/>
      <c r="I22" s="40">
        <v>0</v>
      </c>
      <c r="J22" s="41">
        <f t="shared" si="1"/>
        <v>0</v>
      </c>
      <c r="K22" s="38">
        <f t="shared" si="2"/>
        <v>0</v>
      </c>
    </row>
    <row r="23" spans="1:11" ht="12.5">
      <c r="A23" s="141" t="s">
        <v>287</v>
      </c>
      <c r="B23" s="131"/>
      <c r="C23" s="36"/>
      <c r="D23" s="36" t="s">
        <v>288</v>
      </c>
      <c r="E23" s="56">
        <v>0</v>
      </c>
      <c r="F23" s="37">
        <v>41</v>
      </c>
      <c r="G23" s="38">
        <f t="shared" ref="G23:G38" si="4">E23/(F23*52)</f>
        <v>0</v>
      </c>
      <c r="H23" s="39"/>
      <c r="I23" s="40">
        <v>0</v>
      </c>
      <c r="J23" s="41">
        <f t="shared" ref="J23:J38" si="5">H23*I23/60</f>
        <v>0</v>
      </c>
      <c r="K23" s="38">
        <f t="shared" si="2"/>
        <v>0</v>
      </c>
    </row>
    <row r="24" spans="1:11" ht="12.5">
      <c r="A24" s="141" t="s">
        <v>289</v>
      </c>
      <c r="B24" s="131"/>
      <c r="C24" s="36"/>
      <c r="D24" s="36" t="s">
        <v>290</v>
      </c>
      <c r="E24" s="56">
        <v>0</v>
      </c>
      <c r="F24" s="37">
        <v>41</v>
      </c>
      <c r="G24" s="38">
        <f t="shared" si="4"/>
        <v>0</v>
      </c>
      <c r="H24" s="39"/>
      <c r="I24" s="40">
        <v>0</v>
      </c>
      <c r="J24" s="41">
        <f t="shared" si="5"/>
        <v>0</v>
      </c>
      <c r="K24" s="38">
        <f t="shared" si="2"/>
        <v>0</v>
      </c>
    </row>
    <row r="25" spans="1:11" ht="12.5">
      <c r="A25" s="141" t="s">
        <v>291</v>
      </c>
      <c r="B25" s="131"/>
      <c r="C25" s="36"/>
      <c r="D25" s="36" t="s">
        <v>292</v>
      </c>
      <c r="E25" s="56">
        <v>0</v>
      </c>
      <c r="F25" s="37">
        <v>41</v>
      </c>
      <c r="G25" s="38">
        <f t="shared" si="4"/>
        <v>0</v>
      </c>
      <c r="H25" s="39"/>
      <c r="I25" s="40">
        <v>0</v>
      </c>
      <c r="J25" s="41">
        <f t="shared" si="5"/>
        <v>0</v>
      </c>
      <c r="K25" s="38">
        <f t="shared" si="2"/>
        <v>0</v>
      </c>
    </row>
    <row r="26" spans="1:11" ht="12.5">
      <c r="A26" s="141" t="s">
        <v>293</v>
      </c>
      <c r="B26" s="131"/>
      <c r="C26" s="36"/>
      <c r="D26" s="36" t="s">
        <v>294</v>
      </c>
      <c r="E26" s="56">
        <v>0</v>
      </c>
      <c r="F26" s="37">
        <v>41</v>
      </c>
      <c r="G26" s="38">
        <f t="shared" si="4"/>
        <v>0</v>
      </c>
      <c r="H26" s="39"/>
      <c r="I26" s="40">
        <v>0</v>
      </c>
      <c r="J26" s="41">
        <f t="shared" si="5"/>
        <v>0</v>
      </c>
      <c r="K26" s="38">
        <f t="shared" si="2"/>
        <v>0</v>
      </c>
    </row>
    <row r="27" spans="1:11" ht="12.5">
      <c r="A27" s="141" t="s">
        <v>295</v>
      </c>
      <c r="B27" s="131"/>
      <c r="C27" s="36"/>
      <c r="D27" s="36" t="s">
        <v>296</v>
      </c>
      <c r="E27" s="56">
        <v>0</v>
      </c>
      <c r="F27" s="37">
        <v>41</v>
      </c>
      <c r="G27" s="38">
        <f t="shared" si="4"/>
        <v>0</v>
      </c>
      <c r="H27" s="39"/>
      <c r="I27" s="40">
        <v>0</v>
      </c>
      <c r="J27" s="41">
        <f t="shared" si="5"/>
        <v>0</v>
      </c>
      <c r="K27" s="38">
        <f t="shared" si="2"/>
        <v>0</v>
      </c>
    </row>
    <row r="28" spans="1:11" ht="12.5">
      <c r="A28" s="141" t="s">
        <v>297</v>
      </c>
      <c r="B28" s="131"/>
      <c r="C28" s="36"/>
      <c r="D28" s="36" t="s">
        <v>298</v>
      </c>
      <c r="E28" s="56">
        <v>0</v>
      </c>
      <c r="F28" s="37">
        <v>41</v>
      </c>
      <c r="G28" s="38">
        <f t="shared" si="4"/>
        <v>0</v>
      </c>
      <c r="H28" s="39"/>
      <c r="I28" s="40">
        <v>0</v>
      </c>
      <c r="J28" s="41">
        <f t="shared" si="5"/>
        <v>0</v>
      </c>
      <c r="K28" s="38">
        <f t="shared" si="2"/>
        <v>0</v>
      </c>
    </row>
    <row r="29" spans="1:11" ht="12.5">
      <c r="A29" s="141" t="s">
        <v>299</v>
      </c>
      <c r="B29" s="131"/>
      <c r="C29" s="36"/>
      <c r="D29" s="36" t="s">
        <v>300</v>
      </c>
      <c r="E29" s="56">
        <v>0</v>
      </c>
      <c r="F29" s="37">
        <v>41</v>
      </c>
      <c r="G29" s="38">
        <f t="shared" si="4"/>
        <v>0</v>
      </c>
      <c r="H29" s="39"/>
      <c r="I29" s="40">
        <v>0</v>
      </c>
      <c r="J29" s="41">
        <f t="shared" si="5"/>
        <v>0</v>
      </c>
      <c r="K29" s="38">
        <f t="shared" si="2"/>
        <v>0</v>
      </c>
    </row>
    <row r="30" spans="1:11" ht="12.5">
      <c r="A30" s="141" t="s">
        <v>301</v>
      </c>
      <c r="B30" s="131"/>
      <c r="C30" s="36"/>
      <c r="D30" s="36" t="s">
        <v>302</v>
      </c>
      <c r="E30" s="56">
        <v>0</v>
      </c>
      <c r="F30" s="37">
        <v>41</v>
      </c>
      <c r="G30" s="38">
        <f t="shared" si="4"/>
        <v>0</v>
      </c>
      <c r="H30" s="39"/>
      <c r="I30" s="40">
        <v>0</v>
      </c>
      <c r="J30" s="41">
        <f t="shared" si="5"/>
        <v>0</v>
      </c>
      <c r="K30" s="38">
        <f t="shared" si="2"/>
        <v>0</v>
      </c>
    </row>
    <row r="31" spans="1:11" ht="12.5">
      <c r="A31" s="141" t="s">
        <v>303</v>
      </c>
      <c r="B31" s="131"/>
      <c r="C31" s="36"/>
      <c r="D31" s="36" t="s">
        <v>304</v>
      </c>
      <c r="E31" s="56">
        <v>0</v>
      </c>
      <c r="F31" s="37">
        <v>41</v>
      </c>
      <c r="G31" s="38">
        <f t="shared" si="4"/>
        <v>0</v>
      </c>
      <c r="H31" s="39"/>
      <c r="I31" s="40">
        <v>0</v>
      </c>
      <c r="J31" s="41">
        <f t="shared" si="5"/>
        <v>0</v>
      </c>
      <c r="K31" s="38">
        <f t="shared" si="2"/>
        <v>0</v>
      </c>
    </row>
    <row r="32" spans="1:11" ht="12.5">
      <c r="A32" s="141" t="s">
        <v>305</v>
      </c>
      <c r="B32" s="131"/>
      <c r="C32" s="36"/>
      <c r="D32" s="36" t="s">
        <v>306</v>
      </c>
      <c r="E32" s="56">
        <v>0</v>
      </c>
      <c r="F32" s="37">
        <v>41</v>
      </c>
      <c r="G32" s="38">
        <f t="shared" si="4"/>
        <v>0</v>
      </c>
      <c r="H32" s="39"/>
      <c r="I32" s="40">
        <v>0</v>
      </c>
      <c r="J32" s="41">
        <f t="shared" si="5"/>
        <v>0</v>
      </c>
      <c r="K32" s="38">
        <f t="shared" si="2"/>
        <v>0</v>
      </c>
    </row>
    <row r="33" spans="1:11" ht="12.5">
      <c r="A33" s="141" t="s">
        <v>307</v>
      </c>
      <c r="B33" s="131"/>
      <c r="C33" s="36"/>
      <c r="D33" s="36" t="s">
        <v>308</v>
      </c>
      <c r="E33" s="56">
        <v>0</v>
      </c>
      <c r="F33" s="37">
        <v>41</v>
      </c>
      <c r="G33" s="38">
        <f t="shared" si="4"/>
        <v>0</v>
      </c>
      <c r="H33" s="39"/>
      <c r="I33" s="40">
        <v>0</v>
      </c>
      <c r="J33" s="41">
        <f t="shared" si="5"/>
        <v>0</v>
      </c>
      <c r="K33" s="38">
        <f t="shared" si="2"/>
        <v>0</v>
      </c>
    </row>
    <row r="34" spans="1:11" ht="12.5">
      <c r="A34" s="141" t="s">
        <v>309</v>
      </c>
      <c r="B34" s="131"/>
      <c r="C34" s="36"/>
      <c r="D34" s="36" t="s">
        <v>310</v>
      </c>
      <c r="E34" s="56">
        <v>0</v>
      </c>
      <c r="F34" s="37">
        <v>41</v>
      </c>
      <c r="G34" s="38">
        <f t="shared" si="4"/>
        <v>0</v>
      </c>
      <c r="H34" s="39"/>
      <c r="I34" s="40">
        <v>0</v>
      </c>
      <c r="J34" s="41">
        <f t="shared" si="5"/>
        <v>0</v>
      </c>
      <c r="K34" s="38">
        <f>J34*G34</f>
        <v>0</v>
      </c>
    </row>
    <row r="35" spans="1:11" ht="12.5">
      <c r="A35" s="141" t="s">
        <v>311</v>
      </c>
      <c r="B35" s="131"/>
      <c r="C35" s="36"/>
      <c r="D35" s="36" t="s">
        <v>312</v>
      </c>
      <c r="E35" s="56">
        <v>0</v>
      </c>
      <c r="F35" s="37">
        <v>41</v>
      </c>
      <c r="G35" s="38">
        <f t="shared" si="4"/>
        <v>0</v>
      </c>
      <c r="H35" s="39"/>
      <c r="I35" s="40">
        <v>0</v>
      </c>
      <c r="J35" s="41">
        <f t="shared" si="5"/>
        <v>0</v>
      </c>
      <c r="K35" s="38">
        <f t="shared" si="2"/>
        <v>0</v>
      </c>
    </row>
    <row r="36" spans="1:11" ht="12.5">
      <c r="A36" s="141" t="s">
        <v>313</v>
      </c>
      <c r="B36" s="131"/>
      <c r="C36" s="36"/>
      <c r="D36" s="36" t="s">
        <v>314</v>
      </c>
      <c r="E36" s="56">
        <v>0</v>
      </c>
      <c r="F36" s="37">
        <v>41</v>
      </c>
      <c r="G36" s="38">
        <f t="shared" si="4"/>
        <v>0</v>
      </c>
      <c r="H36" s="39"/>
      <c r="I36" s="40">
        <v>0</v>
      </c>
      <c r="J36" s="41">
        <f t="shared" si="5"/>
        <v>0</v>
      </c>
      <c r="K36" s="38">
        <f t="shared" si="2"/>
        <v>0</v>
      </c>
    </row>
    <row r="37" spans="1:11" ht="12.5">
      <c r="A37" s="141" t="s">
        <v>315</v>
      </c>
      <c r="B37" s="131"/>
      <c r="C37" s="36"/>
      <c r="D37" s="36" t="s">
        <v>316</v>
      </c>
      <c r="E37" s="56">
        <v>0</v>
      </c>
      <c r="F37" s="37">
        <v>41</v>
      </c>
      <c r="G37" s="38">
        <f t="shared" si="4"/>
        <v>0</v>
      </c>
      <c r="H37" s="39"/>
      <c r="I37" s="40">
        <v>0</v>
      </c>
      <c r="J37" s="41">
        <f t="shared" si="5"/>
        <v>0</v>
      </c>
      <c r="K37" s="38">
        <f t="shared" si="2"/>
        <v>0</v>
      </c>
    </row>
    <row r="38" spans="1:11" ht="12.5">
      <c r="A38" s="141" t="s">
        <v>317</v>
      </c>
      <c r="B38" s="131"/>
      <c r="C38" s="36"/>
      <c r="D38" s="36" t="s">
        <v>318</v>
      </c>
      <c r="E38" s="56">
        <v>0</v>
      </c>
      <c r="F38" s="37">
        <v>41</v>
      </c>
      <c r="G38" s="38">
        <f t="shared" si="4"/>
        <v>0</v>
      </c>
      <c r="H38" s="39"/>
      <c r="I38" s="40">
        <v>0</v>
      </c>
      <c r="J38" s="41">
        <f t="shared" si="5"/>
        <v>0</v>
      </c>
      <c r="K38" s="38">
        <f t="shared" si="2"/>
        <v>0</v>
      </c>
    </row>
    <row r="39" spans="1:11" ht="12.5">
      <c r="A39" s="147" t="s">
        <v>319</v>
      </c>
      <c r="B39" s="127"/>
      <c r="C39" s="127"/>
      <c r="D39" s="127"/>
      <c r="E39" s="127"/>
      <c r="F39" s="49">
        <f>AVERAGE(F14:F38)</f>
        <v>41</v>
      </c>
      <c r="G39" s="148"/>
      <c r="H39" s="127"/>
      <c r="I39" s="127"/>
      <c r="J39" s="49">
        <f t="shared" ref="J39:K39" si="6">SUM(J14:J38)</f>
        <v>0</v>
      </c>
      <c r="K39" s="50">
        <f t="shared" si="6"/>
        <v>0</v>
      </c>
    </row>
  </sheetData>
  <mergeCells count="39">
    <mergeCell ref="A1:C1"/>
    <mergeCell ref="A3:K3"/>
    <mergeCell ref="A2:K2"/>
    <mergeCell ref="D1:K1"/>
    <mergeCell ref="B5:H5"/>
    <mergeCell ref="B6:H6"/>
    <mergeCell ref="B7:H7"/>
    <mergeCell ref="B8:H8"/>
    <mergeCell ref="B9:H9"/>
    <mergeCell ref="B10:H10"/>
    <mergeCell ref="A13:B13"/>
    <mergeCell ref="A14:B14"/>
    <mergeCell ref="A15:B15"/>
    <mergeCell ref="A16:B16"/>
    <mergeCell ref="B11:H11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7:B37"/>
    <mergeCell ref="A38:B38"/>
    <mergeCell ref="A39:E39"/>
    <mergeCell ref="G39:I39"/>
    <mergeCell ref="A30:B30"/>
    <mergeCell ref="A31:B31"/>
    <mergeCell ref="A32:B32"/>
    <mergeCell ref="A33:B33"/>
    <mergeCell ref="A34:B34"/>
    <mergeCell ref="A35:B35"/>
    <mergeCell ref="A36:B36"/>
  </mergeCells>
  <phoneticPr fontId="33" type="noConversion"/>
  <hyperlinks>
    <hyperlink ref="A1" location="'2.1'!A1" display="← précédent" xr:uid="{00000000-0004-0000-0300-000000000000}"/>
    <hyperlink ref="D1" location="'2.3'!A1" display="suivant →" xr:uid="{00000000-0004-0000-0300-000001000000}"/>
    <hyperlink ref="D13" location="'_Config'!A1" display="Rôle" xr:uid="{00000000-0004-0000-0300-000002000000}"/>
  </hyperlinks>
  <pageMargins left="0.50314960629921268" right="0.50314960629921268" top="0.79000000000000015" bottom="0.79000000000000015" header="0.30000000000000004" footer="0.30000000000000004"/>
  <pageSetup paperSize="9" orientation="landscape" r:id="rId1"/>
  <headerFooter>
    <oddHeader>&amp;LV1.1&amp;CCalculateur de numérisation&amp;R</oddHeader>
    <oddFooter>&amp;L&amp;8Digitalisierungsrechner 2024 by DestinationLab (supported by TSO AG) is licensed under CC BY-NC-SA 4.0&amp;C&amp;R&amp;8&amp;D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00000000-0002-0000-0300-000000000000}">
          <x14:formula1>
            <xm:f>_Config!$A$2:$A$20</xm:f>
          </x14:formula1>
          <xm:sqref>D14:D38</xm:sqref>
        </x14:dataValidation>
      </x14:dataValidations>
    </ext>
    <ext xmlns:mx="http://schemas.microsoft.com/office/mac/excel/2008/main" uri="http://schemas.microsoft.com/office/mac/excel/2008/main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6B26B"/>
    <outlinePr summaryBelow="0" summaryRight="0"/>
  </sheetPr>
  <dimension ref="A1:K39"/>
  <sheetViews>
    <sheetView showGridLines="0" view="pageLayout" zoomScale="130" zoomScalePageLayoutView="130" workbookViewId="0">
      <selection activeCell="J14" sqref="J14"/>
    </sheetView>
  </sheetViews>
  <sheetFormatPr baseColWidth="10" defaultColWidth="12.453125" defaultRowHeight="15.75" customHeight="1"/>
  <cols>
    <col min="1" max="1" width="18.81640625" customWidth="1"/>
    <col min="2" max="2" width="4.1796875" customWidth="1"/>
    <col min="3" max="3" width="22" customWidth="1"/>
    <col min="4" max="4" width="15" bestFit="1" customWidth="1"/>
    <col min="5" max="5" width="10.6328125" customWidth="1"/>
    <col min="6" max="6" width="8" bestFit="1" customWidth="1"/>
    <col min="7" max="7" width="8.1796875" customWidth="1"/>
    <col min="8" max="8" width="6.36328125" bestFit="1" customWidth="1"/>
    <col min="9" max="9" width="10.1796875" customWidth="1"/>
    <col min="10" max="10" width="9.81640625" customWidth="1"/>
    <col min="11" max="11" width="11.81640625" customWidth="1"/>
  </cols>
  <sheetData>
    <row r="1" spans="1:11" ht="15.5">
      <c r="A1" s="132" t="s">
        <v>320</v>
      </c>
      <c r="B1" s="127"/>
      <c r="C1" s="127"/>
      <c r="D1" s="151" t="s">
        <v>321</v>
      </c>
      <c r="E1" s="151"/>
      <c r="F1" s="151"/>
      <c r="G1" s="151"/>
      <c r="H1" s="151"/>
      <c r="I1" s="151"/>
      <c r="J1" s="151"/>
      <c r="K1" s="151"/>
    </row>
    <row r="2" spans="1:11" ht="15.5">
      <c r="A2" s="146" t="s">
        <v>11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26.25" customHeight="1">
      <c r="A3" s="145" t="s">
        <v>614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2.5">
      <c r="A4" s="30" t="s">
        <v>322</v>
      </c>
      <c r="B4" s="31"/>
      <c r="C4" s="32"/>
      <c r="D4" s="32"/>
      <c r="E4" s="32"/>
      <c r="F4" s="32"/>
      <c r="G4" s="25"/>
      <c r="H4" s="25"/>
      <c r="I4" s="25"/>
      <c r="J4" s="25"/>
      <c r="K4" s="25"/>
    </row>
    <row r="5" spans="1:11" s="106" customFormat="1" ht="25.5" customHeight="1">
      <c r="A5" s="105" t="s">
        <v>323</v>
      </c>
      <c r="B5" s="149" t="s">
        <v>542</v>
      </c>
      <c r="C5" s="149"/>
      <c r="D5" s="149"/>
      <c r="E5" s="149"/>
      <c r="F5" s="149"/>
      <c r="G5" s="149"/>
      <c r="H5" s="149"/>
      <c r="I5" s="5"/>
      <c r="J5" s="5"/>
      <c r="K5" s="5"/>
    </row>
    <row r="6" spans="1:11" s="106" customFormat="1" ht="14.25" customHeight="1">
      <c r="A6" s="105" t="s">
        <v>324</v>
      </c>
      <c r="B6" s="149" t="s">
        <v>543</v>
      </c>
      <c r="C6" s="149"/>
      <c r="D6" s="149"/>
      <c r="E6" s="149"/>
      <c r="F6" s="149"/>
      <c r="G6" s="149"/>
      <c r="H6" s="149"/>
      <c r="I6" s="5"/>
      <c r="J6" s="5"/>
      <c r="K6" s="5"/>
    </row>
    <row r="7" spans="1:11" s="106" customFormat="1" ht="25.5" customHeight="1">
      <c r="A7" s="105" t="s">
        <v>325</v>
      </c>
      <c r="B7" s="149" t="s">
        <v>544</v>
      </c>
      <c r="C7" s="149"/>
      <c r="D7" s="149"/>
      <c r="E7" s="149"/>
      <c r="F7" s="149"/>
      <c r="G7" s="149"/>
      <c r="H7" s="149"/>
      <c r="I7" s="5"/>
      <c r="J7" s="5"/>
      <c r="K7" s="5"/>
    </row>
    <row r="8" spans="1:11" s="106" customFormat="1" ht="15" customHeight="1">
      <c r="A8" s="105" t="s">
        <v>326</v>
      </c>
      <c r="B8" s="149" t="s">
        <v>327</v>
      </c>
      <c r="C8" s="149"/>
      <c r="D8" s="149"/>
      <c r="E8" s="149"/>
      <c r="F8" s="149"/>
      <c r="G8" s="149"/>
      <c r="H8" s="149"/>
      <c r="I8" s="5"/>
      <c r="J8" s="5"/>
      <c r="K8" s="5"/>
    </row>
    <row r="9" spans="1:11" s="106" customFormat="1" ht="23.25" customHeight="1">
      <c r="A9" s="105" t="s">
        <v>328</v>
      </c>
      <c r="B9" s="149" t="s">
        <v>329</v>
      </c>
      <c r="C9" s="149"/>
      <c r="D9" s="149"/>
      <c r="E9" s="149"/>
      <c r="F9" s="149"/>
      <c r="G9" s="149"/>
      <c r="H9" s="149"/>
      <c r="I9" s="5"/>
      <c r="J9" s="5"/>
      <c r="K9" s="5"/>
    </row>
    <row r="10" spans="1:11" s="106" customFormat="1" ht="34.5" customHeight="1">
      <c r="A10" s="105" t="s">
        <v>330</v>
      </c>
      <c r="B10" s="149" t="s">
        <v>545</v>
      </c>
      <c r="C10" s="149"/>
      <c r="D10" s="149"/>
      <c r="E10" s="149"/>
      <c r="F10" s="149"/>
      <c r="G10" s="149"/>
      <c r="H10" s="149"/>
      <c r="I10" s="5"/>
      <c r="J10" s="5"/>
      <c r="K10" s="5"/>
    </row>
    <row r="11" spans="1:11" s="106" customFormat="1" ht="27" customHeight="1">
      <c r="A11" s="105" t="s">
        <v>170</v>
      </c>
      <c r="B11" s="150" t="s">
        <v>407</v>
      </c>
      <c r="C11" s="149"/>
      <c r="D11" s="149"/>
      <c r="E11" s="149"/>
      <c r="F11" s="149"/>
      <c r="G11" s="149"/>
      <c r="H11" s="149"/>
      <c r="I11" s="5"/>
      <c r="J11" s="5"/>
      <c r="K11" s="5"/>
    </row>
    <row r="12" spans="1:11" ht="12.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ht="42">
      <c r="A13" s="142" t="s">
        <v>171</v>
      </c>
      <c r="B13" s="131"/>
      <c r="C13" s="46" t="s">
        <v>172</v>
      </c>
      <c r="D13" s="47" t="s">
        <v>173</v>
      </c>
      <c r="E13" s="46" t="s">
        <v>174</v>
      </c>
      <c r="F13" s="48" t="s">
        <v>71</v>
      </c>
      <c r="G13" s="48" t="s">
        <v>175</v>
      </c>
      <c r="H13" s="48" t="s">
        <v>176</v>
      </c>
      <c r="I13" s="48" t="s">
        <v>177</v>
      </c>
      <c r="J13" s="48" t="s">
        <v>178</v>
      </c>
      <c r="K13" s="48" t="s">
        <v>179</v>
      </c>
    </row>
    <row r="14" spans="1:11" ht="12.5">
      <c r="A14" s="141" t="s">
        <v>180</v>
      </c>
      <c r="B14" s="131"/>
      <c r="C14" s="36" t="s">
        <v>181</v>
      </c>
      <c r="D14" s="36" t="s">
        <v>182</v>
      </c>
      <c r="E14" s="56">
        <v>0</v>
      </c>
      <c r="F14" s="37">
        <v>41</v>
      </c>
      <c r="G14" s="38">
        <f>E14/(F14*52)</f>
        <v>0</v>
      </c>
      <c r="H14" s="39">
        <v>0</v>
      </c>
      <c r="I14" s="40">
        <v>0</v>
      </c>
      <c r="J14" s="41">
        <f t="shared" ref="J14:J38" si="0">H14*I14/60</f>
        <v>0</v>
      </c>
      <c r="K14" s="38">
        <f>J14*G14</f>
        <v>0</v>
      </c>
    </row>
    <row r="15" spans="1:11" ht="12.5">
      <c r="A15" s="141" t="s">
        <v>183</v>
      </c>
      <c r="B15" s="131"/>
      <c r="C15" s="36"/>
      <c r="D15" s="36" t="s">
        <v>184</v>
      </c>
      <c r="E15" s="56">
        <v>0</v>
      </c>
      <c r="F15" s="37">
        <v>41</v>
      </c>
      <c r="G15" s="38">
        <f>E15/(F15*52)</f>
        <v>0</v>
      </c>
      <c r="H15" s="42"/>
      <c r="I15" s="40">
        <v>0</v>
      </c>
      <c r="J15" s="41">
        <f t="shared" si="0"/>
        <v>0</v>
      </c>
      <c r="K15" s="38">
        <f t="shared" ref="K15:K38" si="1">J15*G15</f>
        <v>0</v>
      </c>
    </row>
    <row r="16" spans="1:11" ht="12.5">
      <c r="A16" s="141" t="s">
        <v>185</v>
      </c>
      <c r="B16" s="131"/>
      <c r="C16" s="36"/>
      <c r="D16" s="36" t="s">
        <v>186</v>
      </c>
      <c r="E16" s="56">
        <v>0</v>
      </c>
      <c r="F16" s="37">
        <v>41</v>
      </c>
      <c r="G16" s="38">
        <f t="shared" ref="G16:G38" si="2">E16/(F16*52)</f>
        <v>0</v>
      </c>
      <c r="H16" s="42"/>
      <c r="I16" s="40">
        <v>0</v>
      </c>
      <c r="J16" s="41">
        <f t="shared" si="0"/>
        <v>0</v>
      </c>
      <c r="K16" s="38">
        <f t="shared" si="1"/>
        <v>0</v>
      </c>
    </row>
    <row r="17" spans="1:11" ht="12.5">
      <c r="A17" s="141" t="s">
        <v>187</v>
      </c>
      <c r="B17" s="131"/>
      <c r="C17" s="36"/>
      <c r="D17" s="36" t="s">
        <v>188</v>
      </c>
      <c r="E17" s="56">
        <v>0</v>
      </c>
      <c r="F17" s="37">
        <v>41</v>
      </c>
      <c r="G17" s="38">
        <f t="shared" si="2"/>
        <v>0</v>
      </c>
      <c r="H17" s="42"/>
      <c r="I17" s="40">
        <v>0</v>
      </c>
      <c r="J17" s="41">
        <f t="shared" si="0"/>
        <v>0</v>
      </c>
      <c r="K17" s="38">
        <f t="shared" si="1"/>
        <v>0</v>
      </c>
    </row>
    <row r="18" spans="1:11" ht="12.5">
      <c r="A18" s="141" t="s">
        <v>189</v>
      </c>
      <c r="B18" s="131"/>
      <c r="C18" s="36"/>
      <c r="D18" s="36" t="s">
        <v>190</v>
      </c>
      <c r="E18" s="56">
        <v>0</v>
      </c>
      <c r="F18" s="37">
        <v>41</v>
      </c>
      <c r="G18" s="38">
        <f t="shared" si="2"/>
        <v>0</v>
      </c>
      <c r="H18" s="39"/>
      <c r="I18" s="40">
        <v>0</v>
      </c>
      <c r="J18" s="41">
        <f t="shared" si="0"/>
        <v>0</v>
      </c>
      <c r="K18" s="38">
        <f t="shared" si="1"/>
        <v>0</v>
      </c>
    </row>
    <row r="19" spans="1:11" ht="12.5">
      <c r="A19" s="141" t="s">
        <v>191</v>
      </c>
      <c r="B19" s="131"/>
      <c r="C19" s="36"/>
      <c r="D19" s="36" t="s">
        <v>192</v>
      </c>
      <c r="E19" s="56">
        <v>0</v>
      </c>
      <c r="F19" s="37">
        <v>41</v>
      </c>
      <c r="G19" s="38">
        <f t="shared" si="2"/>
        <v>0</v>
      </c>
      <c r="H19" s="39"/>
      <c r="I19" s="40">
        <v>0</v>
      </c>
      <c r="J19" s="41">
        <f t="shared" si="0"/>
        <v>0</v>
      </c>
      <c r="K19" s="38">
        <f t="shared" si="1"/>
        <v>0</v>
      </c>
    </row>
    <row r="20" spans="1:11" ht="12.5">
      <c r="A20" s="141" t="s">
        <v>193</v>
      </c>
      <c r="B20" s="131"/>
      <c r="C20" s="36"/>
      <c r="D20" s="36" t="s">
        <v>194</v>
      </c>
      <c r="E20" s="56">
        <v>0</v>
      </c>
      <c r="F20" s="37">
        <v>41</v>
      </c>
      <c r="G20" s="38">
        <f t="shared" si="2"/>
        <v>0</v>
      </c>
      <c r="H20" s="39"/>
      <c r="I20" s="40">
        <v>0</v>
      </c>
      <c r="J20" s="41">
        <f t="shared" si="0"/>
        <v>0</v>
      </c>
      <c r="K20" s="38">
        <f t="shared" si="1"/>
        <v>0</v>
      </c>
    </row>
    <row r="21" spans="1:11" ht="12.5">
      <c r="A21" s="141" t="s">
        <v>195</v>
      </c>
      <c r="B21" s="131"/>
      <c r="C21" s="36"/>
      <c r="D21" s="36" t="s">
        <v>196</v>
      </c>
      <c r="E21" s="56">
        <v>0</v>
      </c>
      <c r="F21" s="37">
        <v>41</v>
      </c>
      <c r="G21" s="38">
        <f t="shared" si="2"/>
        <v>0</v>
      </c>
      <c r="H21" s="39"/>
      <c r="I21" s="40">
        <v>0</v>
      </c>
      <c r="J21" s="41">
        <f t="shared" si="0"/>
        <v>0</v>
      </c>
      <c r="K21" s="38">
        <f t="shared" si="1"/>
        <v>0</v>
      </c>
    </row>
    <row r="22" spans="1:11" ht="12.5">
      <c r="A22" s="141" t="s">
        <v>197</v>
      </c>
      <c r="B22" s="131"/>
      <c r="C22" s="36"/>
      <c r="D22" s="36" t="s">
        <v>198</v>
      </c>
      <c r="E22" s="56">
        <v>0</v>
      </c>
      <c r="F22" s="37">
        <v>41</v>
      </c>
      <c r="G22" s="38">
        <f t="shared" si="2"/>
        <v>0</v>
      </c>
      <c r="H22" s="39"/>
      <c r="I22" s="40">
        <v>0</v>
      </c>
      <c r="J22" s="41">
        <f t="shared" si="0"/>
        <v>0</v>
      </c>
      <c r="K22" s="38">
        <f>J22*G22</f>
        <v>0</v>
      </c>
    </row>
    <row r="23" spans="1:11" ht="12.5">
      <c r="A23" s="141" t="s">
        <v>199</v>
      </c>
      <c r="B23" s="131"/>
      <c r="C23" s="36"/>
      <c r="D23" s="36" t="s">
        <v>200</v>
      </c>
      <c r="E23" s="56">
        <v>0</v>
      </c>
      <c r="F23" s="37">
        <v>41</v>
      </c>
      <c r="G23" s="38">
        <f>E23/(F23*52)</f>
        <v>0</v>
      </c>
      <c r="H23" s="39"/>
      <c r="I23" s="40">
        <v>0</v>
      </c>
      <c r="J23" s="41">
        <f t="shared" si="0"/>
        <v>0</v>
      </c>
      <c r="K23" s="38">
        <f t="shared" si="1"/>
        <v>0</v>
      </c>
    </row>
    <row r="24" spans="1:11" ht="12.5">
      <c r="A24" s="141" t="s">
        <v>201</v>
      </c>
      <c r="B24" s="131"/>
      <c r="C24" s="36"/>
      <c r="D24" s="36" t="s">
        <v>202</v>
      </c>
      <c r="E24" s="56">
        <v>0</v>
      </c>
      <c r="F24" s="37">
        <v>41</v>
      </c>
      <c r="G24" s="38">
        <f t="shared" ref="G24:G28" si="3">E24/(F24*52)</f>
        <v>0</v>
      </c>
      <c r="H24" s="39"/>
      <c r="I24" s="40">
        <v>0</v>
      </c>
      <c r="J24" s="41">
        <f t="shared" ref="J24:J28" si="4">H24*I24/60</f>
        <v>0</v>
      </c>
      <c r="K24" s="38">
        <f t="shared" si="1"/>
        <v>0</v>
      </c>
    </row>
    <row r="25" spans="1:11" ht="12.5">
      <c r="A25" s="141" t="s">
        <v>203</v>
      </c>
      <c r="B25" s="131"/>
      <c r="C25" s="36"/>
      <c r="D25" s="36" t="s">
        <v>204</v>
      </c>
      <c r="E25" s="56">
        <v>0</v>
      </c>
      <c r="F25" s="37">
        <v>41</v>
      </c>
      <c r="G25" s="38">
        <f t="shared" si="3"/>
        <v>0</v>
      </c>
      <c r="H25" s="39"/>
      <c r="I25" s="40">
        <v>0</v>
      </c>
      <c r="J25" s="41">
        <f t="shared" si="4"/>
        <v>0</v>
      </c>
      <c r="K25" s="38">
        <f t="shared" si="1"/>
        <v>0</v>
      </c>
    </row>
    <row r="26" spans="1:11" ht="12.5">
      <c r="A26" s="141" t="s">
        <v>205</v>
      </c>
      <c r="B26" s="131"/>
      <c r="C26" s="36"/>
      <c r="D26" s="36" t="s">
        <v>206</v>
      </c>
      <c r="E26" s="56">
        <v>0</v>
      </c>
      <c r="F26" s="37">
        <v>41</v>
      </c>
      <c r="G26" s="38">
        <f t="shared" si="3"/>
        <v>0</v>
      </c>
      <c r="H26" s="39"/>
      <c r="I26" s="40">
        <v>0</v>
      </c>
      <c r="J26" s="41">
        <f t="shared" si="4"/>
        <v>0</v>
      </c>
      <c r="K26" s="38">
        <f t="shared" si="1"/>
        <v>0</v>
      </c>
    </row>
    <row r="27" spans="1:11" ht="12.5">
      <c r="A27" s="141" t="s">
        <v>207</v>
      </c>
      <c r="B27" s="131"/>
      <c r="C27" s="36"/>
      <c r="D27" s="36" t="s">
        <v>208</v>
      </c>
      <c r="E27" s="56">
        <v>0</v>
      </c>
      <c r="F27" s="37">
        <v>41</v>
      </c>
      <c r="G27" s="38">
        <f t="shared" si="3"/>
        <v>0</v>
      </c>
      <c r="H27" s="39"/>
      <c r="I27" s="40">
        <v>0</v>
      </c>
      <c r="J27" s="41">
        <f t="shared" si="4"/>
        <v>0</v>
      </c>
      <c r="K27" s="38">
        <f>J27*G27</f>
        <v>0</v>
      </c>
    </row>
    <row r="28" spans="1:11" ht="12.5">
      <c r="A28" s="141" t="s">
        <v>209</v>
      </c>
      <c r="B28" s="131"/>
      <c r="C28" s="36"/>
      <c r="D28" s="36" t="s">
        <v>210</v>
      </c>
      <c r="E28" s="56">
        <v>0</v>
      </c>
      <c r="F28" s="37">
        <v>41</v>
      </c>
      <c r="G28" s="38">
        <f t="shared" si="3"/>
        <v>0</v>
      </c>
      <c r="H28" s="39"/>
      <c r="I28" s="40">
        <v>0</v>
      </c>
      <c r="J28" s="41">
        <f t="shared" si="4"/>
        <v>0</v>
      </c>
      <c r="K28" s="38">
        <f t="shared" si="1"/>
        <v>0</v>
      </c>
    </row>
    <row r="29" spans="1:11" ht="12.5">
      <c r="A29" s="141" t="s">
        <v>211</v>
      </c>
      <c r="B29" s="131"/>
      <c r="C29" s="36"/>
      <c r="D29" s="36" t="s">
        <v>212</v>
      </c>
      <c r="E29" s="56">
        <v>0</v>
      </c>
      <c r="F29" s="37">
        <v>41</v>
      </c>
      <c r="G29" s="38">
        <f t="shared" si="2"/>
        <v>0</v>
      </c>
      <c r="H29" s="39"/>
      <c r="I29" s="40">
        <v>0</v>
      </c>
      <c r="J29" s="41">
        <f t="shared" si="0"/>
        <v>0</v>
      </c>
      <c r="K29" s="38">
        <f t="shared" si="1"/>
        <v>0</v>
      </c>
    </row>
    <row r="30" spans="1:11" ht="12.5">
      <c r="A30" s="141" t="s">
        <v>213</v>
      </c>
      <c r="B30" s="131"/>
      <c r="C30" s="36"/>
      <c r="D30" s="36" t="s">
        <v>214</v>
      </c>
      <c r="E30" s="56">
        <v>0</v>
      </c>
      <c r="F30" s="37">
        <v>41</v>
      </c>
      <c r="G30" s="38">
        <f t="shared" si="2"/>
        <v>0</v>
      </c>
      <c r="H30" s="39"/>
      <c r="I30" s="40">
        <v>0</v>
      </c>
      <c r="J30" s="41">
        <f t="shared" si="0"/>
        <v>0</v>
      </c>
      <c r="K30" s="38">
        <f t="shared" si="1"/>
        <v>0</v>
      </c>
    </row>
    <row r="31" spans="1:11" ht="12.5">
      <c r="A31" s="141" t="s">
        <v>215</v>
      </c>
      <c r="B31" s="131"/>
      <c r="C31" s="36"/>
      <c r="D31" s="36" t="s">
        <v>216</v>
      </c>
      <c r="E31" s="56">
        <v>0</v>
      </c>
      <c r="F31" s="37">
        <v>41</v>
      </c>
      <c r="G31" s="38">
        <f t="shared" si="2"/>
        <v>0</v>
      </c>
      <c r="H31" s="39"/>
      <c r="I31" s="40">
        <v>0</v>
      </c>
      <c r="J31" s="41">
        <f t="shared" si="0"/>
        <v>0</v>
      </c>
      <c r="K31" s="38">
        <f t="shared" si="1"/>
        <v>0</v>
      </c>
    </row>
    <row r="32" spans="1:11" ht="12.5">
      <c r="A32" s="141" t="s">
        <v>217</v>
      </c>
      <c r="B32" s="131"/>
      <c r="C32" s="36"/>
      <c r="D32" s="36" t="s">
        <v>218</v>
      </c>
      <c r="E32" s="56">
        <v>0</v>
      </c>
      <c r="F32" s="37">
        <v>41</v>
      </c>
      <c r="G32" s="38">
        <f t="shared" si="2"/>
        <v>0</v>
      </c>
      <c r="H32" s="39"/>
      <c r="I32" s="40">
        <v>0</v>
      </c>
      <c r="J32" s="41">
        <f t="shared" si="0"/>
        <v>0</v>
      </c>
      <c r="K32" s="38">
        <f t="shared" si="1"/>
        <v>0</v>
      </c>
    </row>
    <row r="33" spans="1:11" ht="12.5">
      <c r="A33" s="141" t="s">
        <v>219</v>
      </c>
      <c r="B33" s="131"/>
      <c r="C33" s="36"/>
      <c r="D33" s="36" t="s">
        <v>220</v>
      </c>
      <c r="E33" s="56">
        <v>0</v>
      </c>
      <c r="F33" s="37">
        <v>41</v>
      </c>
      <c r="G33" s="38">
        <f t="shared" si="2"/>
        <v>0</v>
      </c>
      <c r="H33" s="39"/>
      <c r="I33" s="40">
        <v>0</v>
      </c>
      <c r="J33" s="41">
        <f t="shared" si="0"/>
        <v>0</v>
      </c>
      <c r="K33" s="38">
        <f>J33*G33</f>
        <v>0</v>
      </c>
    </row>
    <row r="34" spans="1:11" ht="12.5">
      <c r="A34" s="141" t="s">
        <v>221</v>
      </c>
      <c r="B34" s="131"/>
      <c r="C34" s="36"/>
      <c r="D34" s="36" t="s">
        <v>222</v>
      </c>
      <c r="E34" s="56">
        <v>0</v>
      </c>
      <c r="F34" s="37">
        <v>41</v>
      </c>
      <c r="G34" s="38">
        <f t="shared" si="2"/>
        <v>0</v>
      </c>
      <c r="H34" s="39"/>
      <c r="I34" s="40">
        <v>0</v>
      </c>
      <c r="J34" s="41">
        <f t="shared" si="0"/>
        <v>0</v>
      </c>
      <c r="K34" s="38">
        <f t="shared" si="1"/>
        <v>0</v>
      </c>
    </row>
    <row r="35" spans="1:11" ht="12.5">
      <c r="A35" s="141" t="s">
        <v>223</v>
      </c>
      <c r="B35" s="131"/>
      <c r="C35" s="36"/>
      <c r="D35" s="36" t="s">
        <v>224</v>
      </c>
      <c r="E35" s="56">
        <v>0</v>
      </c>
      <c r="F35" s="37">
        <v>41</v>
      </c>
      <c r="G35" s="38">
        <f t="shared" si="2"/>
        <v>0</v>
      </c>
      <c r="H35" s="39"/>
      <c r="I35" s="40">
        <v>0</v>
      </c>
      <c r="J35" s="41">
        <f t="shared" si="0"/>
        <v>0</v>
      </c>
      <c r="K35" s="38">
        <f t="shared" si="1"/>
        <v>0</v>
      </c>
    </row>
    <row r="36" spans="1:11" ht="12.5">
      <c r="A36" s="141" t="s">
        <v>225</v>
      </c>
      <c r="B36" s="131"/>
      <c r="C36" s="36"/>
      <c r="D36" s="36" t="s">
        <v>226</v>
      </c>
      <c r="E36" s="56">
        <v>0</v>
      </c>
      <c r="F36" s="37">
        <v>41</v>
      </c>
      <c r="G36" s="38">
        <f t="shared" si="2"/>
        <v>0</v>
      </c>
      <c r="H36" s="39"/>
      <c r="I36" s="40">
        <v>0</v>
      </c>
      <c r="J36" s="41">
        <f t="shared" si="0"/>
        <v>0</v>
      </c>
      <c r="K36" s="38">
        <f t="shared" si="1"/>
        <v>0</v>
      </c>
    </row>
    <row r="37" spans="1:11" ht="12.5">
      <c r="A37" s="141" t="s">
        <v>227</v>
      </c>
      <c r="B37" s="131"/>
      <c r="C37" s="36"/>
      <c r="D37" s="36" t="s">
        <v>228</v>
      </c>
      <c r="E37" s="56">
        <v>0</v>
      </c>
      <c r="F37" s="37">
        <v>41</v>
      </c>
      <c r="G37" s="38">
        <f t="shared" si="2"/>
        <v>0</v>
      </c>
      <c r="H37" s="39"/>
      <c r="I37" s="40">
        <v>0</v>
      </c>
      <c r="J37" s="41">
        <f t="shared" si="0"/>
        <v>0</v>
      </c>
      <c r="K37" s="38">
        <f t="shared" si="1"/>
        <v>0</v>
      </c>
    </row>
    <row r="38" spans="1:11" ht="12.5">
      <c r="A38" s="141" t="s">
        <v>229</v>
      </c>
      <c r="B38" s="131"/>
      <c r="C38" s="36"/>
      <c r="D38" s="36" t="s">
        <v>230</v>
      </c>
      <c r="E38" s="56">
        <v>0</v>
      </c>
      <c r="F38" s="37">
        <v>41</v>
      </c>
      <c r="G38" s="38">
        <f t="shared" si="2"/>
        <v>0</v>
      </c>
      <c r="H38" s="39"/>
      <c r="I38" s="40">
        <v>0</v>
      </c>
      <c r="J38" s="41">
        <f t="shared" si="0"/>
        <v>0</v>
      </c>
      <c r="K38" s="38">
        <f t="shared" si="1"/>
        <v>0</v>
      </c>
    </row>
    <row r="39" spans="1:11" ht="12.5">
      <c r="A39" s="139"/>
      <c r="B39" s="130"/>
      <c r="C39" s="130"/>
      <c r="D39" s="130"/>
      <c r="E39" s="131"/>
      <c r="F39" s="43">
        <f>AVERAGE(F14:F38)</f>
        <v>41</v>
      </c>
      <c r="G39" s="140"/>
      <c r="H39" s="130"/>
      <c r="I39" s="131"/>
      <c r="J39" s="43">
        <f>SUM(J14:J38)</f>
        <v>0</v>
      </c>
      <c r="K39" s="44">
        <f>SUM(K14:K38)</f>
        <v>0</v>
      </c>
    </row>
  </sheetData>
  <mergeCells count="39">
    <mergeCell ref="B6:H6"/>
    <mergeCell ref="A1:C1"/>
    <mergeCell ref="A3:K3"/>
    <mergeCell ref="A2:K2"/>
    <mergeCell ref="D1:K1"/>
    <mergeCell ref="B5:H5"/>
    <mergeCell ref="B7:H7"/>
    <mergeCell ref="B8:H8"/>
    <mergeCell ref="B9:H9"/>
    <mergeCell ref="B10:H10"/>
    <mergeCell ref="B11:H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9:B29"/>
    <mergeCell ref="A30:B30"/>
    <mergeCell ref="A31:B31"/>
    <mergeCell ref="A32:B32"/>
    <mergeCell ref="A24:B24"/>
    <mergeCell ref="A25:B25"/>
    <mergeCell ref="A26:B26"/>
    <mergeCell ref="A27:B27"/>
    <mergeCell ref="A28:B28"/>
    <mergeCell ref="G39:I39"/>
    <mergeCell ref="A36:B36"/>
    <mergeCell ref="A37:B37"/>
    <mergeCell ref="A38:B38"/>
    <mergeCell ref="A33:B33"/>
    <mergeCell ref="A34:B34"/>
    <mergeCell ref="A35:B35"/>
    <mergeCell ref="A39:E39"/>
  </mergeCells>
  <phoneticPr fontId="33" type="noConversion"/>
  <hyperlinks>
    <hyperlink ref="A1" location="'2.2'!A1" display="← précédent" xr:uid="{00000000-0004-0000-0400-000000000000}"/>
    <hyperlink ref="D1" location="'2.4'!A1" display="suivant →" xr:uid="{00000000-0004-0000-0400-000001000000}"/>
    <hyperlink ref="D13" location="'_Config'!A1" display="Rôle" xr:uid="{00000000-0004-0000-0400-000002000000}"/>
  </hyperlinks>
  <pageMargins left="0.50314960629921268" right="0.50314960629921268" top="0.79000000000000015" bottom="0.79000000000000015" header="0.30000000000000004" footer="0.30000000000000004"/>
  <pageSetup paperSize="9" orientation="landscape" r:id="rId1"/>
  <headerFooter>
    <oddHeader>&amp;LV1.1&amp;CCalculateur de numérisation&amp;R</oddHeader>
    <oddFooter>&amp;L&amp;8Digitalisierungsrechner 2024 by DestinationLab (supported by TSO AG) is licensed under CC BY-NC-SA 4.0&amp;C&amp;R&amp;8&amp;D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00000000-0002-0000-0400-000000000000}">
          <x14:formula1>
            <xm:f>_Config!$A$2:$A$20</xm:f>
          </x14:formula1>
          <xm:sqref>D14:D38</xm:sqref>
        </x14:dataValidation>
      </x14:dataValidations>
    </ext>
    <ext xmlns:mx="http://schemas.microsoft.com/office/mac/excel/2008/main" uri="http://schemas.microsoft.com/office/mac/excel/2008/main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4C2F4"/>
    <outlinePr summaryBelow="0" summaryRight="0"/>
  </sheetPr>
  <dimension ref="A1:G40"/>
  <sheetViews>
    <sheetView showGridLines="0" view="pageLayout" zoomScale="130" zoomScalePageLayoutView="130" workbookViewId="0">
      <selection activeCell="B15" sqref="B15"/>
    </sheetView>
  </sheetViews>
  <sheetFormatPr baseColWidth="10" defaultColWidth="12.453125" defaultRowHeight="15.75" customHeight="1"/>
  <cols>
    <col min="1" max="1" width="19.6328125" customWidth="1"/>
    <col min="2" max="2" width="17.453125" customWidth="1"/>
    <col min="3" max="3" width="7.81640625" customWidth="1"/>
    <col min="4" max="4" width="8.36328125" customWidth="1"/>
    <col min="5" max="5" width="10.36328125" customWidth="1"/>
    <col min="7" max="7" width="10.6328125" customWidth="1"/>
  </cols>
  <sheetData>
    <row r="1" spans="1:7" ht="15.5">
      <c r="A1" s="132" t="s">
        <v>231</v>
      </c>
      <c r="B1" s="127"/>
      <c r="C1" s="127"/>
      <c r="D1" s="151" t="s">
        <v>232</v>
      </c>
      <c r="E1" s="127"/>
      <c r="F1" s="127"/>
      <c r="G1" s="127"/>
    </row>
    <row r="2" spans="1:7" ht="15.5">
      <c r="A2" s="153" t="s">
        <v>12</v>
      </c>
      <c r="B2" s="127"/>
      <c r="C2" s="127"/>
      <c r="D2" s="127"/>
      <c r="E2" s="127"/>
      <c r="F2" s="127"/>
      <c r="G2" s="127"/>
    </row>
    <row r="3" spans="1:7" ht="26.25" customHeight="1">
      <c r="A3" s="154" t="s">
        <v>549</v>
      </c>
      <c r="B3" s="154"/>
      <c r="C3" s="154"/>
      <c r="D3" s="154"/>
      <c r="E3" s="154"/>
    </row>
    <row r="4" spans="1:7" ht="12.5">
      <c r="A4" s="30" t="s">
        <v>550</v>
      </c>
      <c r="B4" s="31"/>
      <c r="C4" s="32"/>
      <c r="D4" s="32"/>
      <c r="E4" s="32"/>
      <c r="F4" s="32"/>
      <c r="G4" s="25"/>
    </row>
    <row r="5" spans="1:7" ht="39" customHeight="1">
      <c r="A5" s="4" t="s">
        <v>233</v>
      </c>
      <c r="B5" s="149" t="s">
        <v>551</v>
      </c>
      <c r="C5" s="127"/>
      <c r="D5" s="127"/>
      <c r="E5" s="127"/>
      <c r="F5" s="33"/>
      <c r="G5" s="51"/>
    </row>
    <row r="6" spans="1:7" ht="23.5" customHeight="1">
      <c r="A6" s="4" t="s">
        <v>552</v>
      </c>
      <c r="B6" s="149" t="s">
        <v>553</v>
      </c>
      <c r="C6" s="127"/>
      <c r="D6" s="127"/>
      <c r="E6" s="127"/>
      <c r="F6" s="33"/>
      <c r="G6" s="51"/>
    </row>
    <row r="7" spans="1:7" ht="23.5" customHeight="1">
      <c r="A7" s="4" t="s">
        <v>234</v>
      </c>
      <c r="B7" s="149" t="s">
        <v>554</v>
      </c>
      <c r="C7" s="127"/>
      <c r="D7" s="127"/>
      <c r="E7" s="127"/>
      <c r="F7" s="33"/>
      <c r="G7" s="51"/>
    </row>
    <row r="8" spans="1:7" ht="45.75" customHeight="1">
      <c r="A8" s="4" t="s">
        <v>235</v>
      </c>
      <c r="B8" s="152" t="s">
        <v>632</v>
      </c>
      <c r="C8" s="127"/>
      <c r="D8" s="127"/>
      <c r="E8" s="127"/>
      <c r="F8" s="33"/>
      <c r="G8" s="51"/>
    </row>
    <row r="9" spans="1:7" ht="33.75" customHeight="1">
      <c r="A9" s="4" t="s">
        <v>236</v>
      </c>
      <c r="B9" s="149" t="s">
        <v>555</v>
      </c>
      <c r="C9" s="127"/>
      <c r="D9" s="127"/>
      <c r="E9" s="127"/>
      <c r="F9" s="33"/>
      <c r="G9" s="51"/>
    </row>
    <row r="10" spans="1:7" ht="12.5">
      <c r="A10" s="25"/>
      <c r="B10" s="32"/>
      <c r="C10" s="32"/>
      <c r="D10" s="45"/>
      <c r="E10" s="45"/>
      <c r="F10" s="45"/>
      <c r="G10" s="52"/>
    </row>
    <row r="11" spans="1:7" ht="42">
      <c r="A11" s="53" t="s">
        <v>556</v>
      </c>
      <c r="B11" s="34" t="s">
        <v>237</v>
      </c>
      <c r="C11" s="35" t="s">
        <v>238</v>
      </c>
      <c r="D11" s="35" t="s">
        <v>239</v>
      </c>
      <c r="E11" s="35" t="s">
        <v>240</v>
      </c>
      <c r="F11" s="35" t="s">
        <v>241</v>
      </c>
      <c r="G11" s="54" t="s">
        <v>242</v>
      </c>
    </row>
    <row r="12" spans="1:7" ht="12.5">
      <c r="A12" s="55" t="s">
        <v>243</v>
      </c>
      <c r="B12" s="114" t="s">
        <v>408</v>
      </c>
      <c r="C12" s="56">
        <v>150</v>
      </c>
      <c r="D12" s="39">
        <v>0</v>
      </c>
      <c r="E12" s="57">
        <v>0</v>
      </c>
      <c r="F12" s="41">
        <f t="shared" ref="F12:F39" si="0">D12*E12/60</f>
        <v>0</v>
      </c>
      <c r="G12" s="38">
        <f t="shared" ref="G12:G39" si="1">F12*C12</f>
        <v>0</v>
      </c>
    </row>
    <row r="13" spans="1:7" ht="12.5">
      <c r="A13" s="55" t="s">
        <v>244</v>
      </c>
      <c r="B13" s="36"/>
      <c r="C13" s="56"/>
      <c r="D13" s="39"/>
      <c r="E13" s="57"/>
      <c r="F13" s="41">
        <f t="shared" si="0"/>
        <v>0</v>
      </c>
      <c r="G13" s="38">
        <f t="shared" si="1"/>
        <v>0</v>
      </c>
    </row>
    <row r="14" spans="1:7" ht="12.5">
      <c r="A14" s="55" t="s">
        <v>245</v>
      </c>
      <c r="B14" s="36"/>
      <c r="C14" s="56"/>
      <c r="D14" s="39"/>
      <c r="E14" s="57"/>
      <c r="F14" s="41">
        <f t="shared" si="0"/>
        <v>0</v>
      </c>
      <c r="G14" s="38">
        <f t="shared" si="1"/>
        <v>0</v>
      </c>
    </row>
    <row r="15" spans="1:7" ht="12.5">
      <c r="A15" s="55" t="s">
        <v>246</v>
      </c>
      <c r="B15" s="36"/>
      <c r="C15" s="56"/>
      <c r="D15" s="39"/>
      <c r="E15" s="57"/>
      <c r="F15" s="41">
        <f t="shared" si="0"/>
        <v>0</v>
      </c>
      <c r="G15" s="38">
        <f t="shared" si="1"/>
        <v>0</v>
      </c>
    </row>
    <row r="16" spans="1:7" ht="12.5">
      <c r="A16" s="55" t="s">
        <v>247</v>
      </c>
      <c r="B16" s="36"/>
      <c r="C16" s="56"/>
      <c r="D16" s="39"/>
      <c r="E16" s="57"/>
      <c r="F16" s="41">
        <f t="shared" si="0"/>
        <v>0</v>
      </c>
      <c r="G16" s="38">
        <f t="shared" si="1"/>
        <v>0</v>
      </c>
    </row>
    <row r="17" spans="1:7" ht="12.5">
      <c r="A17" s="55" t="s">
        <v>248</v>
      </c>
      <c r="B17" s="36"/>
      <c r="C17" s="56"/>
      <c r="D17" s="39"/>
      <c r="E17" s="57"/>
      <c r="F17" s="41">
        <f t="shared" si="0"/>
        <v>0</v>
      </c>
      <c r="G17" s="38">
        <f t="shared" si="1"/>
        <v>0</v>
      </c>
    </row>
    <row r="18" spans="1:7" ht="12.5">
      <c r="A18" s="55" t="s">
        <v>249</v>
      </c>
      <c r="B18" s="36"/>
      <c r="C18" s="56"/>
      <c r="D18" s="39"/>
      <c r="E18" s="57"/>
      <c r="F18" s="41">
        <f t="shared" si="0"/>
        <v>0</v>
      </c>
      <c r="G18" s="38">
        <f t="shared" si="1"/>
        <v>0</v>
      </c>
    </row>
    <row r="19" spans="1:7" ht="12.5">
      <c r="A19" s="55" t="s">
        <v>250</v>
      </c>
      <c r="B19" s="36"/>
      <c r="C19" s="56"/>
      <c r="D19" s="39"/>
      <c r="E19" s="57"/>
      <c r="F19" s="41">
        <f t="shared" si="0"/>
        <v>0</v>
      </c>
      <c r="G19" s="38">
        <f t="shared" si="1"/>
        <v>0</v>
      </c>
    </row>
    <row r="20" spans="1:7" ht="12.5">
      <c r="A20" s="55" t="s">
        <v>251</v>
      </c>
      <c r="B20" s="36"/>
      <c r="C20" s="56"/>
      <c r="D20" s="39"/>
      <c r="E20" s="57"/>
      <c r="F20" s="41">
        <f t="shared" si="0"/>
        <v>0</v>
      </c>
      <c r="G20" s="38">
        <f t="shared" si="1"/>
        <v>0</v>
      </c>
    </row>
    <row r="21" spans="1:7" ht="12.5">
      <c r="A21" s="55" t="s">
        <v>252</v>
      </c>
      <c r="B21" s="36"/>
      <c r="C21" s="56"/>
      <c r="D21" s="39"/>
      <c r="E21" s="57"/>
      <c r="F21" s="41">
        <f t="shared" si="0"/>
        <v>0</v>
      </c>
      <c r="G21" s="38">
        <f t="shared" si="1"/>
        <v>0</v>
      </c>
    </row>
    <row r="22" spans="1:7" ht="12.5">
      <c r="A22" s="55" t="s">
        <v>253</v>
      </c>
      <c r="B22" s="36"/>
      <c r="C22" s="56"/>
      <c r="D22" s="39"/>
      <c r="E22" s="57"/>
      <c r="F22" s="41">
        <f t="shared" si="0"/>
        <v>0</v>
      </c>
      <c r="G22" s="38">
        <f t="shared" si="1"/>
        <v>0</v>
      </c>
    </row>
    <row r="23" spans="1:7" ht="12.5">
      <c r="A23" s="55" t="s">
        <v>254</v>
      </c>
      <c r="B23" s="36"/>
      <c r="C23" s="56"/>
      <c r="D23" s="39"/>
      <c r="E23" s="57"/>
      <c r="F23" s="41">
        <f t="shared" si="0"/>
        <v>0</v>
      </c>
      <c r="G23" s="38">
        <f t="shared" si="1"/>
        <v>0</v>
      </c>
    </row>
    <row r="24" spans="1:7" ht="12.5">
      <c r="A24" s="55" t="s">
        <v>255</v>
      </c>
      <c r="B24" s="36"/>
      <c r="C24" s="56"/>
      <c r="D24" s="39"/>
      <c r="E24" s="57"/>
      <c r="F24" s="41">
        <f t="shared" si="0"/>
        <v>0</v>
      </c>
      <c r="G24" s="38">
        <f t="shared" si="1"/>
        <v>0</v>
      </c>
    </row>
    <row r="25" spans="1:7" ht="12.5">
      <c r="A25" s="55" t="s">
        <v>256</v>
      </c>
      <c r="B25" s="36"/>
      <c r="C25" s="56"/>
      <c r="D25" s="39"/>
      <c r="E25" s="57"/>
      <c r="F25" s="41">
        <f t="shared" si="0"/>
        <v>0</v>
      </c>
      <c r="G25" s="38">
        <f t="shared" si="1"/>
        <v>0</v>
      </c>
    </row>
    <row r="26" spans="1:7" ht="12.5">
      <c r="A26" s="55" t="s">
        <v>257</v>
      </c>
      <c r="B26" s="36"/>
      <c r="C26" s="56"/>
      <c r="D26" s="39"/>
      <c r="E26" s="57"/>
      <c r="F26" s="41">
        <f t="shared" si="0"/>
        <v>0</v>
      </c>
      <c r="G26" s="38">
        <f t="shared" si="1"/>
        <v>0</v>
      </c>
    </row>
    <row r="27" spans="1:7" ht="12.5">
      <c r="A27" s="55" t="s">
        <v>76</v>
      </c>
      <c r="B27" s="36"/>
      <c r="C27" s="56"/>
      <c r="D27" s="39"/>
      <c r="E27" s="57"/>
      <c r="F27" s="41">
        <f t="shared" si="0"/>
        <v>0</v>
      </c>
      <c r="G27" s="38">
        <f t="shared" si="1"/>
        <v>0</v>
      </c>
    </row>
    <row r="28" spans="1:7" ht="12.5">
      <c r="A28" s="55" t="s">
        <v>77</v>
      </c>
      <c r="B28" s="36"/>
      <c r="C28" s="56"/>
      <c r="D28" s="39"/>
      <c r="E28" s="57"/>
      <c r="F28" s="41">
        <f t="shared" si="0"/>
        <v>0</v>
      </c>
      <c r="G28" s="38">
        <f t="shared" si="1"/>
        <v>0</v>
      </c>
    </row>
    <row r="29" spans="1:7" ht="12.5">
      <c r="A29" s="55" t="s">
        <v>78</v>
      </c>
      <c r="B29" s="36"/>
      <c r="C29" s="56"/>
      <c r="D29" s="39"/>
      <c r="E29" s="57"/>
      <c r="F29" s="41">
        <f t="shared" si="0"/>
        <v>0</v>
      </c>
      <c r="G29" s="38">
        <f>F29*C29</f>
        <v>0</v>
      </c>
    </row>
    <row r="30" spans="1:7" ht="12.5">
      <c r="A30" s="55" t="s">
        <v>79</v>
      </c>
      <c r="B30" s="36"/>
      <c r="C30" s="56"/>
      <c r="D30" s="39"/>
      <c r="E30" s="57"/>
      <c r="F30" s="41">
        <f t="shared" si="0"/>
        <v>0</v>
      </c>
      <c r="G30" s="38">
        <f t="shared" si="1"/>
        <v>0</v>
      </c>
    </row>
    <row r="31" spans="1:7" ht="12.5">
      <c r="A31" s="55" t="s">
        <v>80</v>
      </c>
      <c r="B31" s="36"/>
      <c r="C31" s="56"/>
      <c r="D31" s="39"/>
      <c r="E31" s="57"/>
      <c r="F31" s="41">
        <f t="shared" si="0"/>
        <v>0</v>
      </c>
      <c r="G31" s="38">
        <f t="shared" si="1"/>
        <v>0</v>
      </c>
    </row>
    <row r="32" spans="1:7" ht="12.5">
      <c r="A32" s="55" t="s">
        <v>81</v>
      </c>
      <c r="B32" s="36"/>
      <c r="C32" s="56"/>
      <c r="D32" s="39"/>
      <c r="E32" s="57"/>
      <c r="F32" s="41">
        <f t="shared" si="0"/>
        <v>0</v>
      </c>
      <c r="G32" s="38">
        <f t="shared" si="1"/>
        <v>0</v>
      </c>
    </row>
    <row r="33" spans="1:7" ht="12.5">
      <c r="A33" s="55" t="s">
        <v>82</v>
      </c>
      <c r="B33" s="36"/>
      <c r="C33" s="56"/>
      <c r="D33" s="39"/>
      <c r="E33" s="57"/>
      <c r="F33" s="41">
        <f t="shared" si="0"/>
        <v>0</v>
      </c>
      <c r="G33" s="38">
        <f t="shared" si="1"/>
        <v>0</v>
      </c>
    </row>
    <row r="34" spans="1:7" ht="12.5">
      <c r="A34" s="55" t="s">
        <v>83</v>
      </c>
      <c r="B34" s="36"/>
      <c r="C34" s="56"/>
      <c r="D34" s="39"/>
      <c r="E34" s="57"/>
      <c r="F34" s="41">
        <f t="shared" si="0"/>
        <v>0</v>
      </c>
      <c r="G34" s="38">
        <f t="shared" si="1"/>
        <v>0</v>
      </c>
    </row>
    <row r="35" spans="1:7" ht="12.5">
      <c r="A35" s="55" t="s">
        <v>84</v>
      </c>
      <c r="B35" s="36"/>
      <c r="C35" s="56"/>
      <c r="D35" s="39"/>
      <c r="E35" s="57"/>
      <c r="F35" s="41">
        <f t="shared" si="0"/>
        <v>0</v>
      </c>
      <c r="G35" s="38">
        <f t="shared" si="1"/>
        <v>0</v>
      </c>
    </row>
    <row r="36" spans="1:7" ht="12.5">
      <c r="A36" s="55" t="s">
        <v>85</v>
      </c>
      <c r="B36" s="36"/>
      <c r="C36" s="56"/>
      <c r="D36" s="39"/>
      <c r="E36" s="57"/>
      <c r="F36" s="41">
        <f t="shared" si="0"/>
        <v>0</v>
      </c>
      <c r="G36" s="38">
        <f t="shared" si="1"/>
        <v>0</v>
      </c>
    </row>
    <row r="37" spans="1:7" ht="12.5">
      <c r="A37" s="55" t="s">
        <v>557</v>
      </c>
      <c r="B37" s="36"/>
      <c r="C37" s="56"/>
      <c r="D37" s="39"/>
      <c r="E37" s="57"/>
      <c r="F37" s="41">
        <f t="shared" si="0"/>
        <v>0</v>
      </c>
      <c r="G37" s="38">
        <f t="shared" si="1"/>
        <v>0</v>
      </c>
    </row>
    <row r="38" spans="1:7" ht="12.5">
      <c r="A38" s="55" t="s">
        <v>558</v>
      </c>
      <c r="B38" s="36"/>
      <c r="C38" s="56"/>
      <c r="D38" s="39"/>
      <c r="E38" s="57"/>
      <c r="F38" s="41">
        <f t="shared" si="0"/>
        <v>0</v>
      </c>
      <c r="G38" s="38">
        <f>F38*C38</f>
        <v>0</v>
      </c>
    </row>
    <row r="39" spans="1:7" ht="12.5">
      <c r="A39" s="55" t="s">
        <v>559</v>
      </c>
      <c r="B39" s="36"/>
      <c r="C39" s="56"/>
      <c r="D39" s="39"/>
      <c r="E39" s="57"/>
      <c r="F39" s="41">
        <f t="shared" si="0"/>
        <v>0</v>
      </c>
      <c r="G39" s="38">
        <f t="shared" si="1"/>
        <v>0</v>
      </c>
    </row>
    <row r="40" spans="1:7" ht="12.5">
      <c r="A40" s="58" t="s">
        <v>86</v>
      </c>
      <c r="B40" s="59"/>
      <c r="C40" s="59"/>
      <c r="D40" s="60"/>
      <c r="E40" s="60"/>
      <c r="F40" s="43">
        <f t="shared" ref="F40:G40" si="2">SUM(F12:F39)</f>
        <v>0</v>
      </c>
      <c r="G40" s="44">
        <f t="shared" si="2"/>
        <v>0</v>
      </c>
    </row>
  </sheetData>
  <mergeCells count="9">
    <mergeCell ref="B8:E8"/>
    <mergeCell ref="B9:E9"/>
    <mergeCell ref="A1:C1"/>
    <mergeCell ref="D1:G1"/>
    <mergeCell ref="A2:G2"/>
    <mergeCell ref="B5:E5"/>
    <mergeCell ref="B6:E6"/>
    <mergeCell ref="B7:E7"/>
    <mergeCell ref="A3:E3"/>
  </mergeCells>
  <phoneticPr fontId="33" type="noConversion"/>
  <hyperlinks>
    <hyperlink ref="A1" location="'2.3'!A1" display="← précédent" xr:uid="{00000000-0004-0000-0500-000000000000}"/>
    <hyperlink ref="D1" location="'2.5'!A1" display="suivant →" xr:uid="{00000000-0004-0000-0500-000001000000}"/>
  </hyperlinks>
  <pageMargins left="0.50314960629921268" right="0.50314960629921268" top="0.79000000000000015" bottom="0.79000000000000015" header="0.30000000000000004" footer="0.30000000000000004"/>
  <pageSetup paperSize="9" orientation="portrait" r:id="rId1"/>
  <headerFooter>
    <oddHeader>&amp;LV1.1&amp;CCalculateur de numérisation&amp;R</oddHeader>
    <oddFooter>&amp;L&amp;8Digitalisierungsrechner 2024 by DestinationLab (supported by TSO AG) is licensed under CC BY-NC-SA 4.0&amp;C&amp;R&amp;8&amp;D</oddFooter>
  </headerFooter>
  <legacy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4C2F4"/>
    <outlinePr summaryBelow="0" summaryRight="0"/>
  </sheetPr>
  <dimension ref="A1:G40"/>
  <sheetViews>
    <sheetView showGridLines="0" view="pageLayout" zoomScale="130" zoomScalePageLayoutView="130" workbookViewId="0">
      <selection activeCell="F12" sqref="F12"/>
    </sheetView>
  </sheetViews>
  <sheetFormatPr baseColWidth="10" defaultColWidth="12.453125" defaultRowHeight="15.75" customHeight="1"/>
  <cols>
    <col min="1" max="1" width="20" customWidth="1"/>
    <col min="2" max="2" width="17" customWidth="1"/>
    <col min="3" max="3" width="7.453125" customWidth="1"/>
    <col min="4" max="4" width="8.36328125" customWidth="1"/>
    <col min="5" max="5" width="10.36328125" customWidth="1"/>
    <col min="7" max="7" width="11.36328125" customWidth="1"/>
  </cols>
  <sheetData>
    <row r="1" spans="1:7" ht="15.5">
      <c r="A1" s="132" t="s">
        <v>87</v>
      </c>
      <c r="B1" s="127"/>
      <c r="C1" s="127"/>
      <c r="D1" s="151" t="s">
        <v>88</v>
      </c>
      <c r="E1" s="127"/>
      <c r="F1" s="127"/>
      <c r="G1" s="127"/>
    </row>
    <row r="2" spans="1:7" ht="15.5">
      <c r="A2" s="153" t="s">
        <v>13</v>
      </c>
      <c r="B2" s="127"/>
      <c r="C2" s="127"/>
      <c r="D2" s="127"/>
      <c r="E2" s="127"/>
      <c r="F2" s="127"/>
      <c r="G2" s="127"/>
    </row>
    <row r="3" spans="1:7" ht="23.25" customHeight="1">
      <c r="A3" s="155" t="s">
        <v>410</v>
      </c>
      <c r="B3" s="154"/>
      <c r="C3" s="154"/>
      <c r="D3" s="154"/>
      <c r="E3" s="154"/>
      <c r="F3" s="106"/>
      <c r="G3" s="106"/>
    </row>
    <row r="4" spans="1:7" ht="12.5">
      <c r="A4" s="30" t="s">
        <v>89</v>
      </c>
      <c r="B4" s="31"/>
      <c r="C4" s="32"/>
      <c r="D4" s="32"/>
      <c r="E4" s="32"/>
      <c r="F4" s="32"/>
      <c r="G4" s="25"/>
    </row>
    <row r="5" spans="1:7" ht="34" customHeight="1">
      <c r="A5" s="4" t="s">
        <v>90</v>
      </c>
      <c r="B5" s="149" t="s">
        <v>560</v>
      </c>
      <c r="C5" s="127"/>
      <c r="D5" s="127"/>
      <c r="E5" s="127"/>
      <c r="F5" s="33"/>
      <c r="G5" s="51"/>
    </row>
    <row r="6" spans="1:7" ht="24.75" customHeight="1">
      <c r="A6" s="4" t="s">
        <v>91</v>
      </c>
      <c r="B6" s="149" t="s">
        <v>561</v>
      </c>
      <c r="C6" s="127"/>
      <c r="D6" s="127"/>
      <c r="E6" s="127"/>
      <c r="F6" s="33"/>
      <c r="G6" s="51"/>
    </row>
    <row r="7" spans="1:7" ht="24.75" customHeight="1">
      <c r="A7" s="4" t="s">
        <v>92</v>
      </c>
      <c r="B7" s="149" t="s">
        <v>93</v>
      </c>
      <c r="C7" s="127"/>
      <c r="D7" s="127"/>
      <c r="E7" s="127"/>
      <c r="F7" s="33"/>
      <c r="G7" s="51"/>
    </row>
    <row r="8" spans="1:7" ht="46" customHeight="1">
      <c r="A8" s="4" t="s">
        <v>94</v>
      </c>
      <c r="B8" s="149" t="s">
        <v>562</v>
      </c>
      <c r="C8" s="127"/>
      <c r="D8" s="127"/>
      <c r="E8" s="127"/>
      <c r="F8" s="33"/>
      <c r="G8" s="51"/>
    </row>
    <row r="9" spans="1:7" ht="24" customHeight="1">
      <c r="A9" s="4" t="s">
        <v>95</v>
      </c>
      <c r="B9" s="149" t="s">
        <v>513</v>
      </c>
      <c r="C9" s="127"/>
      <c r="D9" s="127"/>
      <c r="E9" s="127"/>
      <c r="F9" s="33"/>
      <c r="G9" s="51"/>
    </row>
    <row r="10" spans="1:7" ht="12.5">
      <c r="A10" s="25"/>
      <c r="B10" s="25"/>
      <c r="C10" s="25"/>
      <c r="D10" s="25"/>
      <c r="E10" s="25"/>
      <c r="F10" s="25"/>
      <c r="G10" s="61"/>
    </row>
    <row r="11" spans="1:7" ht="42">
      <c r="A11" s="62" t="s">
        <v>514</v>
      </c>
      <c r="B11" s="46" t="s">
        <v>96</v>
      </c>
      <c r="C11" s="48" t="s">
        <v>72</v>
      </c>
      <c r="D11" s="48" t="s">
        <v>97</v>
      </c>
      <c r="E11" s="48" t="s">
        <v>98</v>
      </c>
      <c r="F11" s="115" t="s">
        <v>99</v>
      </c>
      <c r="G11" s="116" t="s">
        <v>412</v>
      </c>
    </row>
    <row r="12" spans="1:7" ht="12.5">
      <c r="A12" s="55" t="s">
        <v>100</v>
      </c>
      <c r="B12" s="114" t="s">
        <v>101</v>
      </c>
      <c r="C12" s="56">
        <v>150</v>
      </c>
      <c r="D12" s="39">
        <v>0</v>
      </c>
      <c r="E12" s="57">
        <v>0</v>
      </c>
      <c r="F12" s="41">
        <f t="shared" ref="F12:F39" si="0">D12*E12/60</f>
        <v>0</v>
      </c>
      <c r="G12" s="38">
        <f t="shared" ref="G12:G39" si="1">F12*C12</f>
        <v>0</v>
      </c>
    </row>
    <row r="13" spans="1:7" ht="12.5">
      <c r="A13" s="55" t="s">
        <v>102</v>
      </c>
      <c r="B13" s="36"/>
      <c r="C13" s="56"/>
      <c r="D13" s="39"/>
      <c r="E13" s="57"/>
      <c r="F13" s="41">
        <f t="shared" si="0"/>
        <v>0</v>
      </c>
      <c r="G13" s="38">
        <f t="shared" si="1"/>
        <v>0</v>
      </c>
    </row>
    <row r="14" spans="1:7" ht="12.5">
      <c r="A14" s="55" t="s">
        <v>103</v>
      </c>
      <c r="B14" s="36"/>
      <c r="C14" s="56"/>
      <c r="D14" s="39"/>
      <c r="E14" s="57"/>
      <c r="F14" s="41">
        <f t="shared" si="0"/>
        <v>0</v>
      </c>
      <c r="G14" s="38">
        <f t="shared" si="1"/>
        <v>0</v>
      </c>
    </row>
    <row r="15" spans="1:7" ht="12.5">
      <c r="A15" s="55" t="s">
        <v>104</v>
      </c>
      <c r="B15" s="36"/>
      <c r="C15" s="56"/>
      <c r="D15" s="39"/>
      <c r="E15" s="57"/>
      <c r="F15" s="41">
        <f t="shared" si="0"/>
        <v>0</v>
      </c>
      <c r="G15" s="38">
        <f t="shared" si="1"/>
        <v>0</v>
      </c>
    </row>
    <row r="16" spans="1:7" ht="12.5">
      <c r="A16" s="55" t="s">
        <v>105</v>
      </c>
      <c r="B16" s="36"/>
      <c r="C16" s="56"/>
      <c r="D16" s="39"/>
      <c r="E16" s="57"/>
      <c r="F16" s="41">
        <f t="shared" si="0"/>
        <v>0</v>
      </c>
      <c r="G16" s="38">
        <f t="shared" si="1"/>
        <v>0</v>
      </c>
    </row>
    <row r="17" spans="1:7" ht="12.5">
      <c r="A17" s="55" t="s">
        <v>106</v>
      </c>
      <c r="B17" s="36"/>
      <c r="C17" s="56"/>
      <c r="D17" s="39"/>
      <c r="E17" s="57"/>
      <c r="F17" s="41">
        <f t="shared" si="0"/>
        <v>0</v>
      </c>
      <c r="G17" s="38">
        <f t="shared" si="1"/>
        <v>0</v>
      </c>
    </row>
    <row r="18" spans="1:7" ht="12.5">
      <c r="A18" s="55" t="s">
        <v>107</v>
      </c>
      <c r="B18" s="36"/>
      <c r="C18" s="56"/>
      <c r="D18" s="39"/>
      <c r="E18" s="57"/>
      <c r="F18" s="41">
        <f t="shared" si="0"/>
        <v>0</v>
      </c>
      <c r="G18" s="38">
        <f t="shared" si="1"/>
        <v>0</v>
      </c>
    </row>
    <row r="19" spans="1:7" ht="12.5">
      <c r="A19" s="55" t="s">
        <v>108</v>
      </c>
      <c r="B19" s="36"/>
      <c r="C19" s="56"/>
      <c r="D19" s="39"/>
      <c r="E19" s="57"/>
      <c r="F19" s="41">
        <f t="shared" si="0"/>
        <v>0</v>
      </c>
      <c r="G19" s="38">
        <f t="shared" si="1"/>
        <v>0</v>
      </c>
    </row>
    <row r="20" spans="1:7" ht="12.5">
      <c r="A20" s="55" t="s">
        <v>109</v>
      </c>
      <c r="B20" s="36"/>
      <c r="C20" s="56"/>
      <c r="D20" s="39"/>
      <c r="E20" s="57"/>
      <c r="F20" s="41">
        <f t="shared" si="0"/>
        <v>0</v>
      </c>
      <c r="G20" s="38">
        <f t="shared" si="1"/>
        <v>0</v>
      </c>
    </row>
    <row r="21" spans="1:7" ht="12.5">
      <c r="A21" s="55" t="s">
        <v>110</v>
      </c>
      <c r="B21" s="36"/>
      <c r="C21" s="56"/>
      <c r="D21" s="39"/>
      <c r="E21" s="57"/>
      <c r="F21" s="41">
        <f t="shared" si="0"/>
        <v>0</v>
      </c>
      <c r="G21" s="38">
        <f t="shared" si="1"/>
        <v>0</v>
      </c>
    </row>
    <row r="22" spans="1:7" ht="12.5">
      <c r="A22" s="55" t="s">
        <v>111</v>
      </c>
      <c r="B22" s="36"/>
      <c r="C22" s="56"/>
      <c r="D22" s="39"/>
      <c r="E22" s="57"/>
      <c r="F22" s="41">
        <f t="shared" si="0"/>
        <v>0</v>
      </c>
      <c r="G22" s="38">
        <f t="shared" si="1"/>
        <v>0</v>
      </c>
    </row>
    <row r="23" spans="1:7" ht="12.5">
      <c r="A23" s="55" t="s">
        <v>112</v>
      </c>
      <c r="B23" s="36"/>
      <c r="C23" s="56"/>
      <c r="D23" s="39"/>
      <c r="E23" s="57"/>
      <c r="F23" s="41">
        <f t="shared" si="0"/>
        <v>0</v>
      </c>
      <c r="G23" s="38">
        <f t="shared" si="1"/>
        <v>0</v>
      </c>
    </row>
    <row r="24" spans="1:7" ht="12.5">
      <c r="A24" s="55" t="s">
        <v>113</v>
      </c>
      <c r="B24" s="36"/>
      <c r="C24" s="56"/>
      <c r="D24" s="39"/>
      <c r="E24" s="57"/>
      <c r="F24" s="41">
        <f t="shared" si="0"/>
        <v>0</v>
      </c>
      <c r="G24" s="38">
        <f t="shared" si="1"/>
        <v>0</v>
      </c>
    </row>
    <row r="25" spans="1:7" ht="12.5">
      <c r="A25" s="55" t="s">
        <v>114</v>
      </c>
      <c r="B25" s="36"/>
      <c r="C25" s="56"/>
      <c r="D25" s="39"/>
      <c r="E25" s="57"/>
      <c r="F25" s="41">
        <f t="shared" si="0"/>
        <v>0</v>
      </c>
      <c r="G25" s="38">
        <f t="shared" si="1"/>
        <v>0</v>
      </c>
    </row>
    <row r="26" spans="1:7" ht="12.5">
      <c r="A26" s="55" t="s">
        <v>115</v>
      </c>
      <c r="B26" s="36"/>
      <c r="C26" s="56"/>
      <c r="D26" s="39"/>
      <c r="E26" s="57"/>
      <c r="F26" s="41">
        <f>D26*E26/60</f>
        <v>0</v>
      </c>
      <c r="G26" s="38">
        <f t="shared" si="1"/>
        <v>0</v>
      </c>
    </row>
    <row r="27" spans="1:7" ht="12.5">
      <c r="A27" s="55" t="s">
        <v>116</v>
      </c>
      <c r="B27" s="36"/>
      <c r="C27" s="56"/>
      <c r="D27" s="39"/>
      <c r="E27" s="57"/>
      <c r="F27" s="41">
        <f t="shared" si="0"/>
        <v>0</v>
      </c>
      <c r="G27" s="38">
        <f t="shared" si="1"/>
        <v>0</v>
      </c>
    </row>
    <row r="28" spans="1:7" ht="12.5">
      <c r="A28" s="55" t="s">
        <v>117</v>
      </c>
      <c r="B28" s="36"/>
      <c r="C28" s="56"/>
      <c r="D28" s="39"/>
      <c r="E28" s="57"/>
      <c r="F28" s="41">
        <f t="shared" si="0"/>
        <v>0</v>
      </c>
      <c r="G28" s="38">
        <f t="shared" si="1"/>
        <v>0</v>
      </c>
    </row>
    <row r="29" spans="1:7" ht="12.5">
      <c r="A29" s="55" t="s">
        <v>118</v>
      </c>
      <c r="B29" s="36"/>
      <c r="C29" s="56"/>
      <c r="D29" s="39"/>
      <c r="E29" s="57"/>
      <c r="F29" s="41">
        <f t="shared" si="0"/>
        <v>0</v>
      </c>
      <c r="G29" s="38">
        <f t="shared" si="1"/>
        <v>0</v>
      </c>
    </row>
    <row r="30" spans="1:7" ht="12.5">
      <c r="A30" s="55" t="s">
        <v>119</v>
      </c>
      <c r="B30" s="36"/>
      <c r="C30" s="56"/>
      <c r="D30" s="39"/>
      <c r="E30" s="57"/>
      <c r="F30" s="41">
        <f t="shared" si="0"/>
        <v>0</v>
      </c>
      <c r="G30" s="38">
        <f t="shared" si="1"/>
        <v>0</v>
      </c>
    </row>
    <row r="31" spans="1:7" ht="12.5">
      <c r="A31" s="55" t="s">
        <v>120</v>
      </c>
      <c r="B31" s="36"/>
      <c r="C31" s="56"/>
      <c r="D31" s="39"/>
      <c r="E31" s="57"/>
      <c r="F31" s="41">
        <f t="shared" si="0"/>
        <v>0</v>
      </c>
      <c r="G31" s="38">
        <f t="shared" si="1"/>
        <v>0</v>
      </c>
    </row>
    <row r="32" spans="1:7" ht="12.5">
      <c r="A32" s="55" t="s">
        <v>121</v>
      </c>
      <c r="B32" s="36"/>
      <c r="C32" s="56"/>
      <c r="D32" s="39"/>
      <c r="E32" s="57"/>
      <c r="F32" s="41">
        <f t="shared" si="0"/>
        <v>0</v>
      </c>
      <c r="G32" s="38">
        <f t="shared" si="1"/>
        <v>0</v>
      </c>
    </row>
    <row r="33" spans="1:7" ht="12.5">
      <c r="A33" s="55" t="s">
        <v>122</v>
      </c>
      <c r="B33" s="36"/>
      <c r="C33" s="56"/>
      <c r="D33" s="39"/>
      <c r="E33" s="57"/>
      <c r="F33" s="41">
        <f t="shared" si="0"/>
        <v>0</v>
      </c>
      <c r="G33" s="38">
        <f t="shared" si="1"/>
        <v>0</v>
      </c>
    </row>
    <row r="34" spans="1:7" ht="12.5">
      <c r="A34" s="55" t="s">
        <v>123</v>
      </c>
      <c r="B34" s="36"/>
      <c r="C34" s="56"/>
      <c r="D34" s="39"/>
      <c r="E34" s="57"/>
      <c r="F34" s="41">
        <f>D34*E34/60</f>
        <v>0</v>
      </c>
      <c r="G34" s="38">
        <f>F34*C34</f>
        <v>0</v>
      </c>
    </row>
    <row r="35" spans="1:7" ht="12.5">
      <c r="A35" s="55" t="s">
        <v>124</v>
      </c>
      <c r="B35" s="36"/>
      <c r="C35" s="56"/>
      <c r="D35" s="39"/>
      <c r="E35" s="57"/>
      <c r="F35" s="41">
        <f t="shared" si="0"/>
        <v>0</v>
      </c>
      <c r="G35" s="38">
        <f t="shared" si="1"/>
        <v>0</v>
      </c>
    </row>
    <row r="36" spans="1:7" ht="12.5">
      <c r="A36" s="55" t="s">
        <v>125</v>
      </c>
      <c r="B36" s="36"/>
      <c r="C36" s="56"/>
      <c r="D36" s="39"/>
      <c r="E36" s="57"/>
      <c r="F36" s="41">
        <f t="shared" si="0"/>
        <v>0</v>
      </c>
      <c r="G36" s="38">
        <f t="shared" si="1"/>
        <v>0</v>
      </c>
    </row>
    <row r="37" spans="1:7" ht="12.5">
      <c r="A37" s="55" t="s">
        <v>126</v>
      </c>
      <c r="B37" s="36"/>
      <c r="C37" s="56"/>
      <c r="D37" s="39"/>
      <c r="E37" s="57"/>
      <c r="F37" s="41">
        <f t="shared" si="0"/>
        <v>0</v>
      </c>
      <c r="G37" s="38">
        <f t="shared" si="1"/>
        <v>0</v>
      </c>
    </row>
    <row r="38" spans="1:7" ht="12.5">
      <c r="A38" s="55" t="s">
        <v>127</v>
      </c>
      <c r="B38" s="36"/>
      <c r="C38" s="56"/>
      <c r="D38" s="39"/>
      <c r="E38" s="57"/>
      <c r="F38" s="41">
        <f t="shared" si="0"/>
        <v>0</v>
      </c>
      <c r="G38" s="38">
        <f t="shared" si="1"/>
        <v>0</v>
      </c>
    </row>
    <row r="39" spans="1:7" ht="12.5">
      <c r="A39" s="55" t="s">
        <v>128</v>
      </c>
      <c r="B39" s="36"/>
      <c r="C39" s="56"/>
      <c r="D39" s="39"/>
      <c r="E39" s="57"/>
      <c r="F39" s="41">
        <f t="shared" si="0"/>
        <v>0</v>
      </c>
      <c r="G39" s="38">
        <f t="shared" si="1"/>
        <v>0</v>
      </c>
    </row>
    <row r="40" spans="1:7" ht="12.5">
      <c r="A40" s="58" t="s">
        <v>129</v>
      </c>
      <c r="B40" s="59"/>
      <c r="C40" s="59"/>
      <c r="D40" s="60"/>
      <c r="E40" s="60"/>
      <c r="F40" s="43">
        <f t="shared" ref="F40:G40" si="2">SUM(F12:F39)</f>
        <v>0</v>
      </c>
      <c r="G40" s="44">
        <f t="shared" si="2"/>
        <v>0</v>
      </c>
    </row>
  </sheetData>
  <mergeCells count="9">
    <mergeCell ref="B8:E8"/>
    <mergeCell ref="B9:E9"/>
    <mergeCell ref="A1:C1"/>
    <mergeCell ref="D1:G1"/>
    <mergeCell ref="A2:G2"/>
    <mergeCell ref="B5:E5"/>
    <mergeCell ref="B6:E6"/>
    <mergeCell ref="B7:E7"/>
    <mergeCell ref="A3:E3"/>
  </mergeCells>
  <phoneticPr fontId="44" type="noConversion"/>
  <hyperlinks>
    <hyperlink ref="A1" location="'2.4'!A1" display="← précédent" xr:uid="{00000000-0004-0000-0600-000000000000}"/>
    <hyperlink ref="D1" location="'2.6'!A1" display="suivant →" xr:uid="{00000000-0004-0000-0600-000001000000}"/>
  </hyperlinks>
  <pageMargins left="0.50314960629921268" right="0.50314960629921268" top="0.79000000000000015" bottom="0.79000000000000015" header="0.30000000000000004" footer="0.30000000000000004"/>
  <pageSetup paperSize="9" orientation="portrait" r:id="rId1"/>
  <headerFooter>
    <oddHeader>&amp;LV1.1&amp;CCalculateur de numérisation&amp;R</oddHeader>
    <oddFooter>&amp;L&amp;8Digitalisierungsrechner 2024 by DestinationLab (supported by TSO AG) is licensed under CC BY-NC-SA 4.0&amp;C&amp;R&amp;8&amp;D</oddFooter>
  </headerFooter>
  <legacy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4C2F4"/>
    <outlinePr summaryBelow="0" summaryRight="0"/>
  </sheetPr>
  <dimension ref="A1:G40"/>
  <sheetViews>
    <sheetView showGridLines="0" view="pageLayout" zoomScale="130" zoomScalePageLayoutView="130" workbookViewId="0">
      <selection activeCell="B19" sqref="B19"/>
    </sheetView>
  </sheetViews>
  <sheetFormatPr baseColWidth="10" defaultColWidth="12.453125" defaultRowHeight="15.75" customHeight="1"/>
  <cols>
    <col min="1" max="1" width="19.6328125" customWidth="1"/>
    <col min="2" max="2" width="17.1796875" customWidth="1"/>
    <col min="3" max="3" width="8.1796875" customWidth="1"/>
    <col min="4" max="4" width="8.36328125" customWidth="1"/>
    <col min="5" max="5" width="10.36328125" customWidth="1"/>
    <col min="7" max="7" width="10.453125" customWidth="1"/>
  </cols>
  <sheetData>
    <row r="1" spans="1:7" ht="15.5">
      <c r="A1" s="132" t="s">
        <v>130</v>
      </c>
      <c r="B1" s="127"/>
      <c r="C1" s="127"/>
      <c r="D1" s="151" t="s">
        <v>131</v>
      </c>
      <c r="E1" s="127"/>
      <c r="F1" s="127"/>
      <c r="G1" s="127"/>
    </row>
    <row r="2" spans="1:7" ht="15.5">
      <c r="A2" s="153" t="s">
        <v>14</v>
      </c>
      <c r="B2" s="127"/>
      <c r="C2" s="127"/>
      <c r="D2" s="127"/>
      <c r="E2" s="127"/>
      <c r="F2" s="127"/>
      <c r="G2" s="127"/>
    </row>
    <row r="3" spans="1:7" ht="26.25" customHeight="1">
      <c r="A3" s="155" t="s">
        <v>406</v>
      </c>
      <c r="B3" s="155"/>
      <c r="C3" s="155"/>
      <c r="D3" s="155"/>
      <c r="E3" s="155"/>
    </row>
    <row r="4" spans="1:7" ht="12.5">
      <c r="A4" s="30" t="s">
        <v>132</v>
      </c>
      <c r="B4" s="31"/>
      <c r="C4" s="32"/>
      <c r="D4" s="32"/>
      <c r="E4" s="32"/>
      <c r="F4" s="32"/>
      <c r="G4" s="25"/>
    </row>
    <row r="5" spans="1:7" ht="37.5" customHeight="1">
      <c r="A5" s="4" t="s">
        <v>133</v>
      </c>
      <c r="B5" s="149" t="s">
        <v>515</v>
      </c>
      <c r="C5" s="127"/>
      <c r="D5" s="127"/>
      <c r="E5" s="127"/>
      <c r="F5" s="33"/>
      <c r="G5" s="51"/>
    </row>
    <row r="6" spans="1:7" ht="26.25" customHeight="1">
      <c r="A6" s="4" t="s">
        <v>134</v>
      </c>
      <c r="B6" s="149" t="s">
        <v>516</v>
      </c>
      <c r="C6" s="127"/>
      <c r="D6" s="127"/>
      <c r="E6" s="127"/>
      <c r="F6" s="33"/>
      <c r="G6" s="51"/>
    </row>
    <row r="7" spans="1:7" ht="25.5" customHeight="1">
      <c r="A7" s="4" t="s">
        <v>135</v>
      </c>
      <c r="B7" s="149" t="s">
        <v>136</v>
      </c>
      <c r="C7" s="127"/>
      <c r="D7" s="127"/>
      <c r="E7" s="127"/>
      <c r="F7" s="33"/>
      <c r="G7" s="51"/>
    </row>
    <row r="8" spans="1:7" ht="46" customHeight="1">
      <c r="A8" s="4" t="s">
        <v>137</v>
      </c>
      <c r="B8" s="149" t="s">
        <v>517</v>
      </c>
      <c r="C8" s="127"/>
      <c r="D8" s="127"/>
      <c r="E8" s="127"/>
      <c r="F8" s="33"/>
      <c r="G8" s="51"/>
    </row>
    <row r="9" spans="1:7" ht="37.5" customHeight="1">
      <c r="A9" s="4" t="s">
        <v>138</v>
      </c>
      <c r="B9" s="149" t="s">
        <v>518</v>
      </c>
      <c r="C9" s="127"/>
      <c r="D9" s="127"/>
      <c r="E9" s="127"/>
      <c r="F9" s="33"/>
      <c r="G9" s="51"/>
    </row>
    <row r="10" spans="1:7" ht="12.5">
      <c r="A10" s="25"/>
      <c r="B10" s="32"/>
      <c r="C10" s="32"/>
      <c r="D10" s="45"/>
      <c r="E10" s="45"/>
      <c r="F10" s="45"/>
      <c r="G10" s="52"/>
    </row>
    <row r="11" spans="1:7" ht="42">
      <c r="A11" s="53" t="s">
        <v>139</v>
      </c>
      <c r="B11" s="34" t="s">
        <v>140</v>
      </c>
      <c r="C11" s="35" t="s">
        <v>141</v>
      </c>
      <c r="D11" s="35" t="s">
        <v>142</v>
      </c>
      <c r="E11" s="35" t="s">
        <v>143</v>
      </c>
      <c r="F11" s="35" t="s">
        <v>144</v>
      </c>
      <c r="G11" s="54" t="s">
        <v>145</v>
      </c>
    </row>
    <row r="12" spans="1:7" ht="12.5">
      <c r="A12" s="55" t="s">
        <v>146</v>
      </c>
      <c r="B12" s="114" t="s">
        <v>147</v>
      </c>
      <c r="C12" s="56">
        <v>150</v>
      </c>
      <c r="D12" s="39">
        <v>0</v>
      </c>
      <c r="E12" s="57">
        <v>0</v>
      </c>
      <c r="F12" s="41">
        <f t="shared" ref="F12:F39" si="0">D12*E12/60</f>
        <v>0</v>
      </c>
      <c r="G12" s="38">
        <f t="shared" ref="G12:G39" si="1">F12*C12</f>
        <v>0</v>
      </c>
    </row>
    <row r="13" spans="1:7" ht="12.5">
      <c r="A13" s="55" t="s">
        <v>148</v>
      </c>
      <c r="B13" s="36"/>
      <c r="C13" s="56"/>
      <c r="D13" s="39"/>
      <c r="E13" s="57"/>
      <c r="F13" s="41">
        <f t="shared" si="0"/>
        <v>0</v>
      </c>
      <c r="G13" s="38">
        <f t="shared" si="1"/>
        <v>0</v>
      </c>
    </row>
    <row r="14" spans="1:7" ht="12.5">
      <c r="A14" s="55" t="s">
        <v>149</v>
      </c>
      <c r="B14" s="36"/>
      <c r="C14" s="56"/>
      <c r="D14" s="39"/>
      <c r="E14" s="57"/>
      <c r="F14" s="41">
        <f t="shared" si="0"/>
        <v>0</v>
      </c>
      <c r="G14" s="38">
        <f t="shared" si="1"/>
        <v>0</v>
      </c>
    </row>
    <row r="15" spans="1:7" ht="12.5">
      <c r="A15" s="55" t="s">
        <v>150</v>
      </c>
      <c r="B15" s="36"/>
      <c r="C15" s="56"/>
      <c r="D15" s="39"/>
      <c r="E15" s="57"/>
      <c r="F15" s="41">
        <f t="shared" si="0"/>
        <v>0</v>
      </c>
      <c r="G15" s="38">
        <f t="shared" si="1"/>
        <v>0</v>
      </c>
    </row>
    <row r="16" spans="1:7" ht="12.5">
      <c r="A16" s="55" t="s">
        <v>151</v>
      </c>
      <c r="B16" s="36"/>
      <c r="C16" s="56"/>
      <c r="D16" s="39"/>
      <c r="E16" s="57"/>
      <c r="F16" s="41">
        <f t="shared" si="0"/>
        <v>0</v>
      </c>
      <c r="G16" s="38">
        <f t="shared" si="1"/>
        <v>0</v>
      </c>
    </row>
    <row r="17" spans="1:7" ht="12.5">
      <c r="A17" s="55" t="s">
        <v>152</v>
      </c>
      <c r="B17" s="36"/>
      <c r="C17" s="56"/>
      <c r="D17" s="39"/>
      <c r="E17" s="57"/>
      <c r="F17" s="41">
        <f t="shared" si="0"/>
        <v>0</v>
      </c>
      <c r="G17" s="38">
        <f t="shared" si="1"/>
        <v>0</v>
      </c>
    </row>
    <row r="18" spans="1:7" ht="12.5">
      <c r="A18" s="55" t="s">
        <v>153</v>
      </c>
      <c r="B18" s="36"/>
      <c r="C18" s="56"/>
      <c r="D18" s="39"/>
      <c r="E18" s="57"/>
      <c r="F18" s="41">
        <f t="shared" si="0"/>
        <v>0</v>
      </c>
      <c r="G18" s="38">
        <f t="shared" si="1"/>
        <v>0</v>
      </c>
    </row>
    <row r="19" spans="1:7" ht="12.5">
      <c r="A19" s="55" t="s">
        <v>154</v>
      </c>
      <c r="B19" s="36"/>
      <c r="C19" s="56"/>
      <c r="D19" s="39"/>
      <c r="E19" s="57"/>
      <c r="F19" s="41">
        <f t="shared" si="0"/>
        <v>0</v>
      </c>
      <c r="G19" s="38">
        <f t="shared" si="1"/>
        <v>0</v>
      </c>
    </row>
    <row r="20" spans="1:7" ht="12.5">
      <c r="A20" s="55" t="s">
        <v>155</v>
      </c>
      <c r="B20" s="36"/>
      <c r="C20" s="56"/>
      <c r="D20" s="39"/>
      <c r="E20" s="57"/>
      <c r="F20" s="41">
        <f t="shared" si="0"/>
        <v>0</v>
      </c>
      <c r="G20" s="38">
        <f t="shared" si="1"/>
        <v>0</v>
      </c>
    </row>
    <row r="21" spans="1:7" ht="12.5">
      <c r="A21" s="55" t="s">
        <v>156</v>
      </c>
      <c r="B21" s="36"/>
      <c r="C21" s="56"/>
      <c r="D21" s="39"/>
      <c r="E21" s="57"/>
      <c r="F21" s="41">
        <f t="shared" si="0"/>
        <v>0</v>
      </c>
      <c r="G21" s="38">
        <f t="shared" si="1"/>
        <v>0</v>
      </c>
    </row>
    <row r="22" spans="1:7" ht="12.5">
      <c r="A22" s="55" t="s">
        <v>157</v>
      </c>
      <c r="B22" s="36"/>
      <c r="C22" s="56"/>
      <c r="D22" s="39"/>
      <c r="E22" s="57"/>
      <c r="F22" s="41">
        <f t="shared" si="0"/>
        <v>0</v>
      </c>
      <c r="G22" s="38">
        <f t="shared" si="1"/>
        <v>0</v>
      </c>
    </row>
    <row r="23" spans="1:7" ht="12.5">
      <c r="A23" s="55" t="s">
        <v>158</v>
      </c>
      <c r="B23" s="36"/>
      <c r="C23" s="56"/>
      <c r="D23" s="39"/>
      <c r="E23" s="57"/>
      <c r="F23" s="41">
        <f t="shared" si="0"/>
        <v>0</v>
      </c>
      <c r="G23" s="38">
        <f t="shared" si="1"/>
        <v>0</v>
      </c>
    </row>
    <row r="24" spans="1:7" ht="12.5">
      <c r="A24" s="55" t="s">
        <v>159</v>
      </c>
      <c r="B24" s="36"/>
      <c r="C24" s="56"/>
      <c r="D24" s="39"/>
      <c r="E24" s="57"/>
      <c r="F24" s="41">
        <f t="shared" si="0"/>
        <v>0</v>
      </c>
      <c r="G24" s="38">
        <f t="shared" si="1"/>
        <v>0</v>
      </c>
    </row>
    <row r="25" spans="1:7" ht="12.5">
      <c r="A25" s="55" t="s">
        <v>160</v>
      </c>
      <c r="B25" s="36"/>
      <c r="C25" s="56"/>
      <c r="D25" s="39"/>
      <c r="E25" s="57"/>
      <c r="F25" s="41">
        <f t="shared" si="0"/>
        <v>0</v>
      </c>
      <c r="G25" s="38">
        <f t="shared" si="1"/>
        <v>0</v>
      </c>
    </row>
    <row r="26" spans="1:7" ht="12.5">
      <c r="A26" s="55" t="s">
        <v>161</v>
      </c>
      <c r="B26" s="36"/>
      <c r="C26" s="56"/>
      <c r="D26" s="39"/>
      <c r="E26" s="57"/>
      <c r="F26" s="41">
        <f t="shared" si="0"/>
        <v>0</v>
      </c>
      <c r="G26" s="38">
        <f t="shared" si="1"/>
        <v>0</v>
      </c>
    </row>
    <row r="27" spans="1:7" ht="12.5">
      <c r="A27" s="55" t="s">
        <v>162</v>
      </c>
      <c r="B27" s="36"/>
      <c r="C27" s="56"/>
      <c r="D27" s="39"/>
      <c r="E27" s="57"/>
      <c r="F27" s="41">
        <f t="shared" si="0"/>
        <v>0</v>
      </c>
      <c r="G27" s="38">
        <f t="shared" si="1"/>
        <v>0</v>
      </c>
    </row>
    <row r="28" spans="1:7" ht="12.5">
      <c r="A28" s="55" t="s">
        <v>163</v>
      </c>
      <c r="B28" s="36"/>
      <c r="C28" s="56"/>
      <c r="D28" s="39"/>
      <c r="E28" s="57"/>
      <c r="F28" s="41">
        <f t="shared" si="0"/>
        <v>0</v>
      </c>
      <c r="G28" s="38">
        <f t="shared" si="1"/>
        <v>0</v>
      </c>
    </row>
    <row r="29" spans="1:7" ht="12.5">
      <c r="A29" s="55" t="s">
        <v>164</v>
      </c>
      <c r="B29" s="36"/>
      <c r="C29" s="56"/>
      <c r="D29" s="39"/>
      <c r="E29" s="57"/>
      <c r="F29" s="41">
        <f t="shared" si="0"/>
        <v>0</v>
      </c>
      <c r="G29" s="38">
        <f t="shared" si="1"/>
        <v>0</v>
      </c>
    </row>
    <row r="30" spans="1:7" ht="12.5">
      <c r="A30" s="55" t="s">
        <v>165</v>
      </c>
      <c r="B30" s="36"/>
      <c r="C30" s="56"/>
      <c r="D30" s="39"/>
      <c r="E30" s="57"/>
      <c r="F30" s="41">
        <f t="shared" si="0"/>
        <v>0</v>
      </c>
      <c r="G30" s="38">
        <f t="shared" si="1"/>
        <v>0</v>
      </c>
    </row>
    <row r="31" spans="1:7" ht="12.5">
      <c r="A31" s="55" t="s">
        <v>166</v>
      </c>
      <c r="B31" s="36"/>
      <c r="C31" s="56"/>
      <c r="D31" s="39"/>
      <c r="E31" s="57"/>
      <c r="F31" s="41">
        <f t="shared" si="0"/>
        <v>0</v>
      </c>
      <c r="G31" s="38">
        <f t="shared" si="1"/>
        <v>0</v>
      </c>
    </row>
    <row r="32" spans="1:7" ht="12.5">
      <c r="A32" s="55" t="s">
        <v>167</v>
      </c>
      <c r="B32" s="36"/>
      <c r="C32" s="56"/>
      <c r="D32" s="39"/>
      <c r="E32" s="57"/>
      <c r="F32" s="41">
        <f t="shared" si="0"/>
        <v>0</v>
      </c>
      <c r="G32" s="38">
        <f t="shared" si="1"/>
        <v>0</v>
      </c>
    </row>
    <row r="33" spans="1:7" ht="12.5">
      <c r="A33" s="55" t="s">
        <v>168</v>
      </c>
      <c r="B33" s="36"/>
      <c r="C33" s="56"/>
      <c r="D33" s="39"/>
      <c r="E33" s="57"/>
      <c r="F33" s="41">
        <f t="shared" si="0"/>
        <v>0</v>
      </c>
      <c r="G33" s="38">
        <f t="shared" si="1"/>
        <v>0</v>
      </c>
    </row>
    <row r="34" spans="1:7" ht="12.5">
      <c r="A34" s="55" t="s">
        <v>169</v>
      </c>
      <c r="B34" s="36"/>
      <c r="C34" s="56"/>
      <c r="D34" s="39"/>
      <c r="E34" s="57"/>
      <c r="F34" s="41">
        <f t="shared" si="0"/>
        <v>0</v>
      </c>
      <c r="G34" s="38">
        <f t="shared" si="1"/>
        <v>0</v>
      </c>
    </row>
    <row r="35" spans="1:7" ht="12.5">
      <c r="A35" s="55" t="s">
        <v>22</v>
      </c>
      <c r="B35" s="36"/>
      <c r="C35" s="56"/>
      <c r="D35" s="39"/>
      <c r="E35" s="57"/>
      <c r="F35" s="41">
        <f t="shared" si="0"/>
        <v>0</v>
      </c>
      <c r="G35" s="38">
        <f t="shared" si="1"/>
        <v>0</v>
      </c>
    </row>
    <row r="36" spans="1:7" ht="12.5">
      <c r="A36" s="55" t="s">
        <v>23</v>
      </c>
      <c r="B36" s="36"/>
      <c r="C36" s="56"/>
      <c r="D36" s="39"/>
      <c r="E36" s="57"/>
      <c r="F36" s="41">
        <f t="shared" si="0"/>
        <v>0</v>
      </c>
      <c r="G36" s="38">
        <f t="shared" si="1"/>
        <v>0</v>
      </c>
    </row>
    <row r="37" spans="1:7" ht="12.5">
      <c r="A37" s="55" t="s">
        <v>24</v>
      </c>
      <c r="B37" s="36"/>
      <c r="C37" s="56"/>
      <c r="D37" s="39"/>
      <c r="E37" s="57"/>
      <c r="F37" s="41">
        <f t="shared" si="0"/>
        <v>0</v>
      </c>
      <c r="G37" s="38">
        <f t="shared" si="1"/>
        <v>0</v>
      </c>
    </row>
    <row r="38" spans="1:7" ht="12.5">
      <c r="A38" s="55" t="s">
        <v>25</v>
      </c>
      <c r="B38" s="36"/>
      <c r="C38" s="56"/>
      <c r="D38" s="39"/>
      <c r="E38" s="57"/>
      <c r="F38" s="41">
        <f t="shared" si="0"/>
        <v>0</v>
      </c>
      <c r="G38" s="38">
        <f t="shared" si="1"/>
        <v>0</v>
      </c>
    </row>
    <row r="39" spans="1:7" ht="12.5">
      <c r="A39" s="55" t="s">
        <v>26</v>
      </c>
      <c r="B39" s="36"/>
      <c r="C39" s="56"/>
      <c r="D39" s="39"/>
      <c r="E39" s="57"/>
      <c r="F39" s="41">
        <f t="shared" si="0"/>
        <v>0</v>
      </c>
      <c r="G39" s="38">
        <f t="shared" si="1"/>
        <v>0</v>
      </c>
    </row>
    <row r="40" spans="1:7" ht="12.5">
      <c r="A40" s="58" t="s">
        <v>27</v>
      </c>
      <c r="B40" s="59"/>
      <c r="C40" s="59"/>
      <c r="D40" s="60"/>
      <c r="E40" s="60"/>
      <c r="F40" s="43">
        <f t="shared" ref="F40:G40" si="2">SUM(F12:F39)</f>
        <v>0</v>
      </c>
      <c r="G40" s="44">
        <f t="shared" si="2"/>
        <v>0</v>
      </c>
    </row>
  </sheetData>
  <mergeCells count="9">
    <mergeCell ref="B8:E8"/>
    <mergeCell ref="B9:E9"/>
    <mergeCell ref="A1:C1"/>
    <mergeCell ref="D1:G1"/>
    <mergeCell ref="A2:G2"/>
    <mergeCell ref="B5:E5"/>
    <mergeCell ref="B6:E6"/>
    <mergeCell ref="B7:E7"/>
    <mergeCell ref="A3:E3"/>
  </mergeCells>
  <phoneticPr fontId="33" type="noConversion"/>
  <hyperlinks>
    <hyperlink ref="A1" location="'2.5'!A1" display="← précédent" xr:uid="{00000000-0004-0000-0700-000000000000}"/>
    <hyperlink ref="D1" location="'3.1'!A1" display="suivant →" xr:uid="{00000000-0004-0000-0700-000001000000}"/>
  </hyperlinks>
  <pageMargins left="0.50314960629921268" right="0.50314960629921268" top="0.79000000000000015" bottom="0.79000000000000015" header="0.30000000000000004" footer="0.30000000000000004"/>
  <pageSetup paperSize="9" orientation="portrait" r:id="rId1"/>
  <headerFooter>
    <oddHeader>&amp;LV1.1&amp;CCalculateur de numérisation&amp;R</oddHeader>
    <oddFooter>&amp;L&amp;8Digitalisierungsrechner 2024 by DestinationLab (supported by TSO AG) is licensed under CC BY-NC-SA 4.0&amp;C&amp;R&amp;8&amp;D</oddFooter>
  </headerFooter>
  <legacy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5A6BD"/>
    <outlinePr summaryBelow="0" summaryRight="0"/>
  </sheetPr>
  <dimension ref="A1:F36"/>
  <sheetViews>
    <sheetView showGridLines="0" view="pageLayout" zoomScale="130" zoomScalePageLayoutView="130" workbookViewId="0">
      <selection activeCell="A13" sqref="A13:B13"/>
    </sheetView>
  </sheetViews>
  <sheetFormatPr baseColWidth="10" defaultColWidth="12.453125" defaultRowHeight="15.75" customHeight="1"/>
  <cols>
    <col min="1" max="1" width="18.81640625" customWidth="1"/>
    <col min="2" max="2" width="20.453125" customWidth="1"/>
    <col min="3" max="3" width="12.36328125" customWidth="1"/>
    <col min="4" max="4" width="12.1796875" customWidth="1"/>
    <col min="6" max="6" width="10.36328125" customWidth="1"/>
  </cols>
  <sheetData>
    <row r="1" spans="1:6" ht="15.75" customHeight="1">
      <c r="A1" s="132" t="s">
        <v>28</v>
      </c>
      <c r="B1" s="127"/>
      <c r="C1" s="151" t="s">
        <v>29</v>
      </c>
      <c r="D1" s="127"/>
      <c r="E1" s="127"/>
      <c r="F1" s="127"/>
    </row>
    <row r="2" spans="1:6" ht="15.75" customHeight="1">
      <c r="A2" s="162" t="s">
        <v>15</v>
      </c>
      <c r="B2" s="127"/>
      <c r="C2" s="127"/>
      <c r="D2" s="127"/>
      <c r="E2" s="127"/>
      <c r="F2" s="127"/>
    </row>
    <row r="3" spans="1:6" ht="15.75" customHeight="1">
      <c r="A3" s="152" t="s">
        <v>519</v>
      </c>
      <c r="B3" s="127"/>
      <c r="C3" s="127"/>
      <c r="D3" s="127"/>
      <c r="E3" s="127"/>
      <c r="F3" s="127"/>
    </row>
    <row r="4" spans="1:6" ht="12.5">
      <c r="A4" s="30" t="s">
        <v>30</v>
      </c>
      <c r="B4" s="31"/>
      <c r="C4" s="32"/>
      <c r="D4" s="32"/>
      <c r="E4" s="32"/>
      <c r="F4" s="32"/>
    </row>
    <row r="5" spans="1:6" s="106" customFormat="1" ht="27.75" customHeight="1">
      <c r="A5" s="105" t="s">
        <v>31</v>
      </c>
      <c r="B5" s="149" t="s">
        <v>521</v>
      </c>
      <c r="C5" s="161"/>
      <c r="D5" s="161"/>
      <c r="E5" s="63"/>
      <c r="F5" s="63"/>
    </row>
    <row r="6" spans="1:6" s="106" customFormat="1" ht="39.75" customHeight="1">
      <c r="A6" s="105" t="s">
        <v>32</v>
      </c>
      <c r="B6" s="149" t="s">
        <v>523</v>
      </c>
      <c r="C6" s="161"/>
      <c r="D6" s="161"/>
      <c r="E6" s="64"/>
      <c r="F6" s="64"/>
    </row>
    <row r="7" spans="1:6" ht="8.25" customHeight="1">
      <c r="A7" s="25"/>
      <c r="B7" s="25"/>
      <c r="C7" s="65"/>
      <c r="D7" s="65"/>
      <c r="E7" s="65"/>
      <c r="F7" s="65"/>
    </row>
    <row r="8" spans="1:6" s="107" customFormat="1" ht="36" customHeight="1">
      <c r="A8" s="160" t="s">
        <v>33</v>
      </c>
      <c r="B8" s="163"/>
      <c r="C8" s="66" t="s">
        <v>34</v>
      </c>
      <c r="D8" s="67" t="s">
        <v>35</v>
      </c>
      <c r="E8" s="68" t="s">
        <v>36</v>
      </c>
      <c r="F8" s="68" t="s">
        <v>37</v>
      </c>
    </row>
    <row r="9" spans="1:6" s="107" customFormat="1" ht="15.75" customHeight="1">
      <c r="A9" s="157" t="s">
        <v>38</v>
      </c>
      <c r="B9" s="158"/>
      <c r="C9" s="185">
        <v>0</v>
      </c>
      <c r="D9" s="108" t="e">
        <f>C9*100/C19</f>
        <v>#DIV/0!</v>
      </c>
      <c r="E9" s="109"/>
      <c r="F9" s="109"/>
    </row>
    <row r="10" spans="1:6" s="107" customFormat="1" ht="15.75" customHeight="1">
      <c r="A10" s="157" t="s">
        <v>39</v>
      </c>
      <c r="B10" s="158"/>
      <c r="C10" s="185"/>
      <c r="D10" s="108" t="e">
        <f>C10*100/C19</f>
        <v>#DIV/0!</v>
      </c>
      <c r="E10" s="109"/>
      <c r="F10" s="109"/>
    </row>
    <row r="11" spans="1:6" s="107" customFormat="1" ht="15.75" customHeight="1">
      <c r="A11" s="157" t="s">
        <v>40</v>
      </c>
      <c r="B11" s="158"/>
      <c r="C11" s="185"/>
      <c r="D11" s="108" t="e">
        <f>C11*100/C19</f>
        <v>#DIV/0!</v>
      </c>
      <c r="E11" s="109"/>
      <c r="F11" s="109"/>
    </row>
    <row r="12" spans="1:6" s="107" customFormat="1" ht="15.75" customHeight="1">
      <c r="A12" s="157" t="s">
        <v>41</v>
      </c>
      <c r="B12" s="158"/>
      <c r="C12" s="185"/>
      <c r="D12" s="108" t="e">
        <f>C12*100/C19</f>
        <v>#DIV/0!</v>
      </c>
      <c r="E12" s="109"/>
      <c r="F12" s="109"/>
    </row>
    <row r="13" spans="1:6" s="107" customFormat="1" ht="15.75" customHeight="1">
      <c r="A13" s="157" t="s">
        <v>42</v>
      </c>
      <c r="B13" s="158"/>
      <c r="C13" s="185"/>
      <c r="D13" s="108" t="e">
        <f>C13*100/C19</f>
        <v>#DIV/0!</v>
      </c>
      <c r="E13" s="109"/>
      <c r="F13" s="109"/>
    </row>
    <row r="14" spans="1:6" s="107" customFormat="1" ht="15.75" customHeight="1">
      <c r="A14" s="157" t="s">
        <v>43</v>
      </c>
      <c r="B14" s="158"/>
      <c r="C14" s="185"/>
      <c r="D14" s="108" t="e">
        <f>C14*100/C19</f>
        <v>#DIV/0!</v>
      </c>
      <c r="E14" s="109"/>
      <c r="F14" s="109"/>
    </row>
    <row r="15" spans="1:6" s="107" customFormat="1" ht="15.75" customHeight="1">
      <c r="A15" s="157" t="s">
        <v>44</v>
      </c>
      <c r="B15" s="158"/>
      <c r="C15" s="185"/>
      <c r="D15" s="108" t="e">
        <f>C15*100/C19</f>
        <v>#DIV/0!</v>
      </c>
      <c r="E15" s="109"/>
      <c r="F15" s="109"/>
    </row>
    <row r="16" spans="1:6" s="107" customFormat="1" ht="15.75" customHeight="1">
      <c r="A16" s="157" t="s">
        <v>45</v>
      </c>
      <c r="B16" s="158"/>
      <c r="C16" s="185"/>
      <c r="D16" s="108" t="e">
        <f>C16*100/C19</f>
        <v>#DIV/0!</v>
      </c>
      <c r="E16" s="109"/>
      <c r="F16" s="109"/>
    </row>
    <row r="17" spans="1:6" s="107" customFormat="1" ht="15.75" customHeight="1">
      <c r="A17" s="157" t="s">
        <v>46</v>
      </c>
      <c r="B17" s="158"/>
      <c r="C17" s="185"/>
      <c r="D17" s="108" t="e">
        <f>C17*100/C19</f>
        <v>#DIV/0!</v>
      </c>
      <c r="E17" s="109"/>
      <c r="F17" s="109"/>
    </row>
    <row r="18" spans="1:6" s="107" customFormat="1" ht="15.75" customHeight="1">
      <c r="A18" s="157" t="s">
        <v>47</v>
      </c>
      <c r="B18" s="158"/>
      <c r="C18" s="185"/>
      <c r="D18" s="108" t="e">
        <f>C18*100/C19</f>
        <v>#DIV/0!</v>
      </c>
      <c r="E18" s="109"/>
      <c r="F18" s="109"/>
    </row>
    <row r="19" spans="1:6" s="107" customFormat="1" ht="15.75" customHeight="1">
      <c r="A19" s="110" t="s">
        <v>48</v>
      </c>
      <c r="B19" s="111"/>
      <c r="C19" s="186">
        <f t="shared" ref="C19:D19" si="0">SUM(C9:C18)</f>
        <v>0</v>
      </c>
      <c r="D19" s="108" t="e">
        <f t="shared" si="0"/>
        <v>#DIV/0!</v>
      </c>
      <c r="E19" s="112"/>
      <c r="F19" s="112"/>
    </row>
    <row r="20" spans="1:6" ht="15.75" customHeight="1">
      <c r="A20" s="25"/>
      <c r="B20" s="25"/>
      <c r="C20" s="65"/>
      <c r="D20" s="65"/>
      <c r="E20" s="65"/>
      <c r="F20" s="65"/>
    </row>
    <row r="21" spans="1:6" ht="15.75" customHeight="1">
      <c r="A21" s="25"/>
      <c r="B21" s="25"/>
      <c r="C21" s="65"/>
      <c r="D21" s="65"/>
      <c r="E21" s="65"/>
      <c r="F21" s="65"/>
    </row>
    <row r="22" spans="1:6" s="107" customFormat="1" ht="34.5" customHeight="1">
      <c r="A22" s="160" t="s">
        <v>49</v>
      </c>
      <c r="B22" s="158"/>
      <c r="C22" s="66" t="s">
        <v>50</v>
      </c>
      <c r="D22" s="67" t="s">
        <v>51</v>
      </c>
      <c r="E22" s="68" t="s">
        <v>52</v>
      </c>
      <c r="F22" s="68" t="s">
        <v>53</v>
      </c>
    </row>
    <row r="23" spans="1:6" s="107" customFormat="1" ht="15.75" customHeight="1">
      <c r="A23" s="157" t="s">
        <v>54</v>
      </c>
      <c r="B23" s="158"/>
      <c r="C23" s="185">
        <v>0</v>
      </c>
      <c r="D23" s="108" t="e">
        <f>C23*100/C33</f>
        <v>#DIV/0!</v>
      </c>
      <c r="E23" s="109"/>
      <c r="F23" s="109"/>
    </row>
    <row r="24" spans="1:6" s="107" customFormat="1" ht="15.75" customHeight="1">
      <c r="A24" s="157" t="s">
        <v>55</v>
      </c>
      <c r="B24" s="158"/>
      <c r="C24" s="185"/>
      <c r="D24" s="108" t="e">
        <f>C24*100/C33</f>
        <v>#DIV/0!</v>
      </c>
      <c r="E24" s="109"/>
      <c r="F24" s="109"/>
    </row>
    <row r="25" spans="1:6" s="107" customFormat="1" ht="15.75" customHeight="1">
      <c r="A25" s="157" t="s">
        <v>56</v>
      </c>
      <c r="B25" s="158"/>
      <c r="C25" s="185"/>
      <c r="D25" s="108" t="e">
        <f>C25*100/C33</f>
        <v>#DIV/0!</v>
      </c>
      <c r="E25" s="109"/>
      <c r="F25" s="109"/>
    </row>
    <row r="26" spans="1:6" s="107" customFormat="1" ht="15.75" customHeight="1">
      <c r="A26" s="157" t="s">
        <v>57</v>
      </c>
      <c r="B26" s="158"/>
      <c r="C26" s="185"/>
      <c r="D26" s="108" t="e">
        <f>C26*100/C33</f>
        <v>#DIV/0!</v>
      </c>
      <c r="E26" s="109"/>
      <c r="F26" s="109"/>
    </row>
    <row r="27" spans="1:6" s="107" customFormat="1" ht="15.75" customHeight="1">
      <c r="A27" s="157" t="s">
        <v>58</v>
      </c>
      <c r="B27" s="158"/>
      <c r="C27" s="185"/>
      <c r="D27" s="108" t="e">
        <f>C27*100/C33</f>
        <v>#DIV/0!</v>
      </c>
      <c r="E27" s="109"/>
      <c r="F27" s="109"/>
    </row>
    <row r="28" spans="1:6" s="107" customFormat="1" ht="15.75" customHeight="1">
      <c r="A28" s="157" t="s">
        <v>59</v>
      </c>
      <c r="B28" s="158"/>
      <c r="C28" s="185"/>
      <c r="D28" s="108" t="e">
        <f>C28*100/C33</f>
        <v>#DIV/0!</v>
      </c>
      <c r="E28" s="109"/>
      <c r="F28" s="109"/>
    </row>
    <row r="29" spans="1:6" s="107" customFormat="1" ht="15.75" customHeight="1">
      <c r="A29" s="157" t="s">
        <v>60</v>
      </c>
      <c r="B29" s="158"/>
      <c r="C29" s="185"/>
      <c r="D29" s="108" t="e">
        <f>C29*100/C33</f>
        <v>#DIV/0!</v>
      </c>
      <c r="E29" s="109"/>
      <c r="F29" s="109"/>
    </row>
    <row r="30" spans="1:6" s="107" customFormat="1" ht="15.75" customHeight="1">
      <c r="A30" s="157" t="s">
        <v>61</v>
      </c>
      <c r="B30" s="158"/>
      <c r="C30" s="185"/>
      <c r="D30" s="108" t="e">
        <f>C30*100/C33</f>
        <v>#DIV/0!</v>
      </c>
      <c r="E30" s="109"/>
      <c r="F30" s="109"/>
    </row>
    <row r="31" spans="1:6" s="107" customFormat="1" ht="15.75" customHeight="1">
      <c r="A31" s="157" t="s">
        <v>62</v>
      </c>
      <c r="B31" s="158"/>
      <c r="C31" s="185"/>
      <c r="D31" s="108" t="e">
        <f>C31*100/C33</f>
        <v>#DIV/0!</v>
      </c>
      <c r="E31" s="109"/>
      <c r="F31" s="109"/>
    </row>
    <row r="32" spans="1:6" s="107" customFormat="1" ht="15.75" customHeight="1">
      <c r="A32" s="157" t="s">
        <v>63</v>
      </c>
      <c r="B32" s="158"/>
      <c r="C32" s="185"/>
      <c r="D32" s="108" t="e">
        <f>C32*100/C33</f>
        <v>#DIV/0!</v>
      </c>
      <c r="E32" s="109"/>
      <c r="F32" s="109"/>
    </row>
    <row r="33" spans="1:6" s="107" customFormat="1" ht="15.75" customHeight="1">
      <c r="A33" s="159" t="s">
        <v>64</v>
      </c>
      <c r="B33" s="158"/>
      <c r="C33" s="186">
        <f t="shared" ref="C33:D33" si="1">SUM(C23:C32)</f>
        <v>0</v>
      </c>
      <c r="D33" s="108" t="e">
        <f t="shared" si="1"/>
        <v>#DIV/0!</v>
      </c>
      <c r="E33" s="112"/>
      <c r="F33" s="112"/>
    </row>
    <row r="34" spans="1:6" ht="15.75" customHeight="1">
      <c r="A34" s="156"/>
      <c r="B34" s="127"/>
      <c r="C34" s="65"/>
      <c r="D34" s="65"/>
      <c r="E34" s="65"/>
      <c r="F34" s="65"/>
    </row>
    <row r="35" spans="1:6" ht="15.75" customHeight="1">
      <c r="A35" s="156"/>
      <c r="B35" s="127"/>
      <c r="C35" s="65"/>
      <c r="D35" s="65"/>
      <c r="E35" s="65"/>
      <c r="F35" s="65"/>
    </row>
    <row r="36" spans="1:6" ht="15.75" customHeight="1">
      <c r="A36" s="156"/>
      <c r="B36" s="127"/>
      <c r="C36" s="65"/>
      <c r="D36" s="65"/>
      <c r="E36" s="65"/>
      <c r="F36" s="65"/>
    </row>
  </sheetData>
  <mergeCells count="32">
    <mergeCell ref="A3:F3"/>
    <mergeCell ref="B5:D5"/>
    <mergeCell ref="B6:D6"/>
    <mergeCell ref="A9:B9"/>
    <mergeCell ref="A1:B1"/>
    <mergeCell ref="C1:F1"/>
    <mergeCell ref="A2:F2"/>
    <mergeCell ref="A8:B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2:B22"/>
    <mergeCell ref="A23:B23"/>
    <mergeCell ref="A31:B31"/>
    <mergeCell ref="A32:B32"/>
    <mergeCell ref="A33:B33"/>
    <mergeCell ref="A34:B34"/>
    <mergeCell ref="A35:B35"/>
    <mergeCell ref="A36:B36"/>
    <mergeCell ref="A24:B24"/>
    <mergeCell ref="A25:B25"/>
    <mergeCell ref="A26:B26"/>
    <mergeCell ref="A27:B27"/>
    <mergeCell ref="A28:B28"/>
    <mergeCell ref="A29:B29"/>
    <mergeCell ref="A30:B30"/>
  </mergeCells>
  <phoneticPr fontId="44" type="noConversion"/>
  <hyperlinks>
    <hyperlink ref="A1" location="'2.6'!A1" display="← précédent" xr:uid="{00000000-0004-0000-0800-000000000000}"/>
    <hyperlink ref="C1" location="'3.2'!A1" display="suivant →" xr:uid="{00000000-0004-0000-0800-000001000000}"/>
  </hyperlinks>
  <pageMargins left="0.50314960629921268" right="0.50314960629921268" top="0.79000000000000015" bottom="0.79000000000000015" header="0.30000000000000004" footer="0.30000000000000004"/>
  <pageSetup paperSize="9" orientation="portrait" r:id="rId1"/>
  <headerFooter>
    <oddHeader>&amp;LV1.1&amp;CCalculateur de numérisation&amp;R</oddHeader>
    <oddFooter>&amp;L&amp;8Digitalisierungsrechner 2024 by DestinationLab (supported by TSO AG) is licensed under CC BY-NC-SA 4.0&amp;C&amp;R&amp;8&amp;D</oddFooter>
  </headerFooter>
  <legacyDrawing r:id="rId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Instructions</vt:lpstr>
      <vt:lpstr>1.1</vt:lpstr>
      <vt:lpstr>2.1</vt:lpstr>
      <vt:lpstr>2.2</vt:lpstr>
      <vt:lpstr>2.3</vt:lpstr>
      <vt:lpstr>2.4</vt:lpstr>
      <vt:lpstr>2.5</vt:lpstr>
      <vt:lpstr>2.6</vt:lpstr>
      <vt:lpstr>3.1</vt:lpstr>
      <vt:lpstr>3.2</vt:lpstr>
      <vt:lpstr>3.3</vt:lpstr>
      <vt:lpstr>4.1</vt:lpstr>
      <vt:lpstr>4.2</vt:lpstr>
      <vt:lpstr>_Config</vt:lpstr>
    </vt:vector>
  </TitlesOfParts>
  <Manager>Matthias Drabe</Manager>
  <Company>www.tso.ch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Digitalisierungsrechner</dc:title>
  <dc:creator>TSO AG</dc:creator>
  <cp:lastModifiedBy>Matthias Drabe</cp:lastModifiedBy>
  <cp:lastPrinted>2024-07-02T11:40:22Z</cp:lastPrinted>
  <dcterms:created xsi:type="dcterms:W3CDTF">2024-07-02T12:26:39Z</dcterms:created>
  <dcterms:modified xsi:type="dcterms:W3CDTF">2024-10-24T13:24:08Z</dcterms:modified>
</cp:coreProperties>
</file>